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Sheet1!$A$1:$O$49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<sst xmlns="http://schemas.openxmlformats.org/spreadsheetml/2006/main" count="209" uniqueCount="73">
  <si>
    <t>双阳区2025年国有建设用地供应计划表</t>
  </si>
  <si>
    <t>单位：公顷</t>
  </si>
  <si>
    <t>商品住宅
用地</t>
  </si>
  <si>
    <t>棚户区项目用地
（住宅）</t>
  </si>
  <si>
    <t>保障性住房用地
（含城中村）</t>
  </si>
  <si>
    <t>住宅总面积</t>
  </si>
  <si>
    <t>商服用地</t>
  </si>
  <si>
    <t>棚户区项目用地
（商服）</t>
  </si>
  <si>
    <t>商业总面积</t>
  </si>
  <si>
    <t>工矿仓储用地</t>
  </si>
  <si>
    <t>公共管理和公共服务用地</t>
  </si>
  <si>
    <t>交通运输用地</t>
  </si>
  <si>
    <t>供地总面积：</t>
  </si>
  <si>
    <t>长春市2025年商品住宅用地供应地块表</t>
  </si>
  <si>
    <t>单位：公顷/万元</t>
  </si>
  <si>
    <t>序号</t>
  </si>
  <si>
    <t>地区</t>
  </si>
  <si>
    <t>地块
名称</t>
  </si>
  <si>
    <t>四至</t>
  </si>
  <si>
    <t>供地
面积</t>
  </si>
  <si>
    <t>用地
性质</t>
  </si>
  <si>
    <t>供地
时间</t>
  </si>
  <si>
    <t>供地
方式</t>
  </si>
  <si>
    <t>净地情况
（非净地的预计达到净地的时间填在右侧）</t>
  </si>
  <si>
    <t>基础设施配套情况</t>
  </si>
  <si>
    <t>预计成交价款</t>
  </si>
  <si>
    <t>意向拿地单位</t>
  </si>
  <si>
    <t>新增/存量规模</t>
  </si>
  <si>
    <t>备注</t>
  </si>
  <si>
    <t>双阳区</t>
  </si>
  <si>
    <t>站前一体</t>
  </si>
  <si>
    <t>东至黄山路 南至成泰小区
西至规划道路 北至鼎鹿广场</t>
  </si>
  <si>
    <t>住宅</t>
  </si>
  <si>
    <t>挂牌</t>
  </si>
  <si>
    <t>净地</t>
  </si>
  <si>
    <t>道路、水电气热、通讯</t>
  </si>
  <si>
    <t>华程房地产开发有限公司</t>
  </si>
  <si>
    <t>存量</t>
  </si>
  <si>
    <t>合计</t>
  </si>
  <si>
    <t>长春市2025年棚户区用地供应地块表（住宅）</t>
  </si>
  <si>
    <t>预估成本</t>
  </si>
  <si>
    <t>长春市2025年保障性住房用地（含城中村）供应地块表</t>
  </si>
  <si>
    <t>长春市2025年商服用地供应地块表</t>
  </si>
  <si>
    <t>东至规划道路 南至成泰小区
西至规划道路 北至鼎鹿广场</t>
  </si>
  <si>
    <t>商业</t>
  </si>
  <si>
    <t>2024年第19批次</t>
  </si>
  <si>
    <t>东至大地 南至河
北至大地 西至滨河路</t>
  </si>
  <si>
    <t>道路、水、电、热、通讯</t>
  </si>
  <si>
    <t>长春市2025年棚户区用地供应地块表（商服）</t>
  </si>
  <si>
    <t>预计成本</t>
  </si>
  <si>
    <t>长春市2025年工矿仓储用地供应地块表</t>
  </si>
  <si>
    <t>双阳经开</t>
  </si>
  <si>
    <t>博文鹿业</t>
  </si>
  <si>
    <t>东至耕地；南至大刘公路；西至海悦药业；北至博文鹿业</t>
  </si>
  <si>
    <t>工业用地</t>
  </si>
  <si>
    <t>出让</t>
  </si>
  <si>
    <t>已净地</t>
  </si>
  <si>
    <t>已完成</t>
  </si>
  <si>
    <t>新增</t>
  </si>
  <si>
    <t>长春市2025年公共管理与公共服务用地供应地块表</t>
  </si>
  <si>
    <t>成本</t>
  </si>
  <si>
    <t>建筑学院</t>
  </si>
  <si>
    <t>东至建筑学院；南至奢新北线；西至长清公路；北至道路</t>
  </si>
  <si>
    <t>公共管理与公共服务</t>
  </si>
  <si>
    <t>长春市2025年交通运输用地供应地块表</t>
  </si>
  <si>
    <t>国道浑阿公路绕越石头口门水源保护区长春段工程</t>
  </si>
  <si>
    <t>东至新安村，西至四屯村，南至长兴村，北至长春市高等级公路管理中心</t>
  </si>
  <si>
    <t>交通运输</t>
  </si>
  <si>
    <t>划拨</t>
  </si>
  <si>
    <t>长春交通建设投资（集团）有限公司</t>
  </si>
  <si>
    <t>单独选址</t>
  </si>
  <si>
    <t>国道浑乌公路（G302)吉林至饮马河段改扩建工程（恒成号至饮马河段）</t>
  </si>
  <si>
    <t>东至饮马河、西至卧龙村、南至长兴村、北至卧龙村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</si>
</sst>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color theme="1"/>
      <name val="Tahoma"/>
      <charset val="134"/>
    </font>
  </fonts>
  <fills count="36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20" fillId="7" borderId="10" applyNumberFormat="0" applyAlignment="0" applyProtection="0">
      <alignment vertical="center"/>
    </xf>
    <xf numFmtId="0" fontId="21" fillId="8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9" fillId="0" borderId="0">
      <protection locked="0"/>
    </xf>
    <xf numFmtId="0" fontId="3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49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57" fontId="7" fillId="3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57" fontId="4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49" applyFont="1" applyFill="1" applyBorder="1" applyAlignment="1" applyProtection="1">
      <alignment horizontal="center" vertical="center" wrapText="1"/>
    </xf>
    <xf numFmtId="0" fontId="9" fillId="0" borderId="5" xfId="49" applyFont="1" applyFill="1" applyBorder="1" applyAlignment="1" applyProtection="1">
      <alignment horizontal="center" vertical="center" wrapText="1"/>
    </xf>
    <xf numFmtId="0" fontId="9" fillId="0" borderId="6" xfId="49" applyFont="1" applyFill="1" applyBorder="1" applyAlignment="1" applyProtection="1">
      <alignment horizontal="center" vertical="center" wrapText="1"/>
    </xf>
    <xf numFmtId="0" fontId="2" fillId="0" borderId="1" xfId="49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Normal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9"/>
  <sheetViews>
    <sheetView tabSelected="1" zoomScale="90" zoomScaleNormal="90" workbookViewId="0">
      <pane ySplit="5" topLeftCell="A26" activePane="bottomLeft" state="frozen"/>
      <selection/>
      <selection pane="bottomLeft" activeCell="K30" sqref="K30"/>
    </sheetView>
  </sheetViews>
  <sheetFormatPr defaultColWidth="8.71666666666667" defaultRowHeight="13.5"/>
  <cols>
    <col min="1" max="1" width="15.3916666666667" customWidth="1"/>
    <col min="2" max="2" width="15.5583333333333" customWidth="1"/>
    <col min="3" max="3" width="13.0166666666667" customWidth="1"/>
    <col min="4" max="4" width="10.3083333333333" customWidth="1"/>
    <col min="5" max="5" width="13.6333333333333" customWidth="1"/>
    <col min="6" max="6" width="15.3916666666667" customWidth="1"/>
    <col min="7" max="7" width="11.55"/>
    <col min="8" max="8" width="13.8166666666667"/>
    <col min="10" max="10" width="13.175" customWidth="1"/>
    <col min="11" max="11" width="13.9666666666667" customWidth="1"/>
    <col min="12" max="12" width="14.7583333333333" customWidth="1"/>
    <col min="13" max="13" width="15.55" customWidth="1"/>
    <col min="14" max="14" width="13.65" customWidth="1"/>
    <col min="15" max="15" width="13.9666666666667" customWidth="1"/>
    <col min="16" max="16" width="15.55" customWidth="1"/>
    <col min="17" max="17" width="12.8916666666667"/>
    <col min="18" max="18" width="10.725"/>
  </cols>
  <sheetData>
    <row r="1" s="1" customFormat="1" ht="50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50" customHeight="1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="1" customFormat="1" ht="50" customHeight="1" spans="1:16">
      <c r="A3" s="5" t="s">
        <v>2</v>
      </c>
      <c r="B3" s="5" t="s">
        <v>3</v>
      </c>
      <c r="C3" s="5" t="s">
        <v>4</v>
      </c>
      <c r="D3" s="5"/>
      <c r="E3" s="6" t="s">
        <v>5</v>
      </c>
      <c r="F3" s="5" t="s">
        <v>6</v>
      </c>
      <c r="G3" s="5" t="s">
        <v>7</v>
      </c>
      <c r="H3" s="5"/>
      <c r="I3" s="6" t="s">
        <v>8</v>
      </c>
      <c r="J3" s="6"/>
      <c r="K3" s="5" t="s">
        <v>9</v>
      </c>
      <c r="L3" s="5"/>
      <c r="M3" s="5" t="s">
        <v>10</v>
      </c>
      <c r="N3" s="5"/>
      <c r="O3" s="5" t="s">
        <v>11</v>
      </c>
      <c r="P3" s="5"/>
    </row>
    <row r="4" s="1" customFormat="1" ht="50" customHeight="1" spans="1:16">
      <c r="A4" s="5">
        <v>3.2</v>
      </c>
      <c r="B4" s="5"/>
      <c r="C4" s="5"/>
      <c r="D4" s="5"/>
      <c r="E4" s="7">
        <f>C4+B4+A4</f>
        <v>3.2</v>
      </c>
      <c r="F4" s="5">
        <v>1.9048</v>
      </c>
      <c r="G4" s="5"/>
      <c r="H4" s="5"/>
      <c r="I4" s="7">
        <f>G4+F4</f>
        <v>1.9048</v>
      </c>
      <c r="J4" s="7"/>
      <c r="K4" s="5">
        <v>3.6492</v>
      </c>
      <c r="L4" s="5"/>
      <c r="M4" s="5">
        <v>26</v>
      </c>
      <c r="N4" s="5"/>
      <c r="O4" s="5">
        <v>81.2606</v>
      </c>
      <c r="P4" s="5"/>
    </row>
    <row r="5" s="1" customFormat="1" ht="50" customHeight="1" spans="1:16">
      <c r="A5" s="5" t="s">
        <v>12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="1" customFormat="1" ht="50" customHeight="1" spans="1:16">
      <c r="A6" s="8" t="s">
        <v>13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="1" customFormat="1" ht="50" customHeight="1" spans="1:16">
      <c r="A7" s="4" t="s">
        <v>14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="1" customFormat="1" ht="50" customHeight="1" spans="1:16">
      <c r="A8" s="5" t="s">
        <v>15</v>
      </c>
      <c r="B8" s="5" t="s">
        <v>16</v>
      </c>
      <c r="C8" s="5" t="s">
        <v>17</v>
      </c>
      <c r="D8" s="5" t="s">
        <v>18</v>
      </c>
      <c r="E8" s="5"/>
      <c r="F8" s="5" t="s">
        <v>19</v>
      </c>
      <c r="G8" s="5" t="s">
        <v>20</v>
      </c>
      <c r="H8" s="5" t="s">
        <v>21</v>
      </c>
      <c r="I8" s="5" t="s">
        <v>22</v>
      </c>
      <c r="J8" s="5" t="s">
        <v>23</v>
      </c>
      <c r="K8" s="5"/>
      <c r="L8" s="5" t="s">
        <v>24</v>
      </c>
      <c r="M8" s="35" t="s">
        <v>25</v>
      </c>
      <c r="N8" s="5" t="s">
        <v>26</v>
      </c>
      <c r="O8" s="5" t="s">
        <v>27</v>
      </c>
      <c r="P8" s="5" t="s">
        <v>28</v>
      </c>
    </row>
    <row r="9" s="1" customFormat="1" ht="50" customHeight="1" spans="1:16">
      <c r="A9" s="9">
        <v>1</v>
      </c>
      <c r="B9" s="10" t="s">
        <v>29</v>
      </c>
      <c r="C9" s="11" t="s">
        <v>30</v>
      </c>
      <c r="D9" s="11" t="s">
        <v>31</v>
      </c>
      <c r="E9" s="11"/>
      <c r="F9" s="11">
        <v>3.2</v>
      </c>
      <c r="G9" s="12" t="s">
        <v>32</v>
      </c>
      <c r="H9" s="13">
        <v>45717</v>
      </c>
      <c r="I9" s="10" t="s">
        <v>33</v>
      </c>
      <c r="J9" s="12" t="s">
        <v>34</v>
      </c>
      <c r="K9" s="10"/>
      <c r="L9" s="10" t="s">
        <v>35</v>
      </c>
      <c r="M9" s="36">
        <v>5920</v>
      </c>
      <c r="N9" s="10" t="s">
        <v>36</v>
      </c>
      <c r="O9" s="36" t="s">
        <v>37</v>
      </c>
      <c r="P9" s="10"/>
    </row>
    <row r="10" s="1" customFormat="1" ht="50" customHeight="1" spans="1:16">
      <c r="A10" s="5" t="s">
        <v>38</v>
      </c>
      <c r="B10" s="5"/>
      <c r="C10" s="5"/>
      <c r="D10" s="14"/>
      <c r="E10" s="14"/>
      <c r="F10" s="5">
        <v>3.2</v>
      </c>
      <c r="G10" s="5"/>
      <c r="H10" s="5"/>
      <c r="I10" s="5"/>
      <c r="J10" s="5"/>
      <c r="K10" s="5"/>
      <c r="L10" s="5"/>
      <c r="M10" s="35"/>
      <c r="N10" s="5"/>
      <c r="O10" s="5"/>
      <c r="P10" s="5"/>
    </row>
    <row r="11" s="1" customFormat="1" ht="50" customHeight="1" spans="1:16">
      <c r="A11" s="3" t="s">
        <v>39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="1" customFormat="1" ht="50" customHeight="1" spans="1:16">
      <c r="A12" s="4" t="s">
        <v>14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="1" customFormat="1" ht="50" customHeight="1" spans="1:16">
      <c r="A13" s="5" t="s">
        <v>15</v>
      </c>
      <c r="B13" s="5" t="s">
        <v>16</v>
      </c>
      <c r="C13" s="5" t="s">
        <v>17</v>
      </c>
      <c r="D13" s="5" t="s">
        <v>18</v>
      </c>
      <c r="E13" s="5" t="s">
        <v>19</v>
      </c>
      <c r="F13" s="5" t="s">
        <v>20</v>
      </c>
      <c r="G13" s="5" t="s">
        <v>21</v>
      </c>
      <c r="H13" s="5" t="s">
        <v>22</v>
      </c>
      <c r="I13" s="5" t="s">
        <v>23</v>
      </c>
      <c r="J13" s="5"/>
      <c r="K13" s="5" t="s">
        <v>24</v>
      </c>
      <c r="L13" s="37" t="s">
        <v>40</v>
      </c>
      <c r="M13" s="35" t="s">
        <v>25</v>
      </c>
      <c r="N13" s="5" t="s">
        <v>26</v>
      </c>
      <c r="O13" s="5" t="s">
        <v>27</v>
      </c>
      <c r="P13" s="5" t="s">
        <v>28</v>
      </c>
    </row>
    <row r="14" s="2" customFormat="1" ht="54" customHeight="1" spans="1:16">
      <c r="A14" s="15"/>
      <c r="B14" s="15"/>
      <c r="C14" s="5"/>
      <c r="D14" s="16"/>
      <c r="E14" s="16"/>
      <c r="F14" s="16"/>
      <c r="G14" s="5"/>
      <c r="H14" s="16"/>
      <c r="I14" s="15"/>
      <c r="J14" s="18"/>
      <c r="K14" s="16"/>
      <c r="L14" s="38"/>
      <c r="M14" s="38"/>
      <c r="N14" s="39"/>
      <c r="O14" s="39"/>
      <c r="P14" s="16"/>
    </row>
    <row r="15" s="1" customFormat="1" ht="50" customHeight="1" spans="1:16">
      <c r="A15" s="5" t="s">
        <v>38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33"/>
      <c r="M15" s="35"/>
      <c r="N15" s="5"/>
      <c r="O15" s="5"/>
      <c r="P15" s="5"/>
    </row>
    <row r="16" s="1" customFormat="1" ht="50" customHeight="1" spans="1:16">
      <c r="A16" s="3" t="s">
        <v>41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="1" customFormat="1" ht="50" customHeight="1" spans="1:16">
      <c r="A17" s="4" t="s">
        <v>14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="1" customFormat="1" ht="50" customHeight="1" spans="1:16">
      <c r="A18" s="5" t="s">
        <v>15</v>
      </c>
      <c r="B18" s="5" t="s">
        <v>16</v>
      </c>
      <c r="C18" s="5" t="s">
        <v>17</v>
      </c>
      <c r="D18" s="5" t="s">
        <v>18</v>
      </c>
      <c r="E18" s="5"/>
      <c r="F18" s="5" t="s">
        <v>19</v>
      </c>
      <c r="G18" s="5" t="s">
        <v>20</v>
      </c>
      <c r="H18" s="5" t="s">
        <v>21</v>
      </c>
      <c r="I18" s="5" t="s">
        <v>22</v>
      </c>
      <c r="J18" s="5" t="s">
        <v>23</v>
      </c>
      <c r="K18" s="5"/>
      <c r="L18" s="5" t="s">
        <v>24</v>
      </c>
      <c r="M18" s="35" t="s">
        <v>25</v>
      </c>
      <c r="N18" s="5" t="s">
        <v>26</v>
      </c>
      <c r="O18" s="5" t="s">
        <v>27</v>
      </c>
      <c r="P18" s="5" t="s">
        <v>28</v>
      </c>
    </row>
    <row r="19" s="1" customFormat="1" ht="50" customHeight="1" spans="1:16">
      <c r="A19" s="17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40"/>
      <c r="O19" s="40"/>
      <c r="P19" s="15"/>
    </row>
    <row r="20" s="1" customFormat="1" ht="50" customHeight="1" spans="1:16">
      <c r="A20" s="5" t="s">
        <v>38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35"/>
      <c r="N20" s="5"/>
      <c r="O20" s="5"/>
      <c r="P20" s="5"/>
    </row>
    <row r="21" s="1" customFormat="1" ht="50" customHeight="1" spans="1:16">
      <c r="A21" s="3" t="s">
        <v>42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="1" customFormat="1" ht="50" customHeight="1" spans="1:16">
      <c r="A22" s="4" t="s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="1" customFormat="1" ht="50" customHeight="1" spans="1:16">
      <c r="A23" s="5" t="s">
        <v>15</v>
      </c>
      <c r="B23" s="5" t="s">
        <v>16</v>
      </c>
      <c r="C23" s="5" t="s">
        <v>17</v>
      </c>
      <c r="D23" s="5" t="s">
        <v>18</v>
      </c>
      <c r="E23" s="5"/>
      <c r="F23" s="5" t="s">
        <v>19</v>
      </c>
      <c r="G23" s="5" t="s">
        <v>20</v>
      </c>
      <c r="H23" s="5" t="s">
        <v>21</v>
      </c>
      <c r="I23" s="5" t="s">
        <v>22</v>
      </c>
      <c r="J23" s="5" t="s">
        <v>23</v>
      </c>
      <c r="K23" s="5"/>
      <c r="L23" s="5" t="s">
        <v>24</v>
      </c>
      <c r="M23" s="35" t="s">
        <v>25</v>
      </c>
      <c r="N23" s="5" t="s">
        <v>26</v>
      </c>
      <c r="O23" s="5" t="s">
        <v>27</v>
      </c>
      <c r="P23" s="5" t="s">
        <v>28</v>
      </c>
    </row>
    <row r="24" s="2" customFormat="1" ht="43.5" customHeight="1" spans="1:16">
      <c r="A24" s="5">
        <v>1</v>
      </c>
      <c r="B24" s="16" t="s">
        <v>29</v>
      </c>
      <c r="C24" s="5" t="s">
        <v>30</v>
      </c>
      <c r="D24" s="5" t="s">
        <v>43</v>
      </c>
      <c r="E24" s="5"/>
      <c r="F24" s="5">
        <v>1.4</v>
      </c>
      <c r="G24" s="5" t="s">
        <v>44</v>
      </c>
      <c r="H24" s="18">
        <v>45717</v>
      </c>
      <c r="I24" s="41" t="s">
        <v>33</v>
      </c>
      <c r="J24" s="5" t="s">
        <v>34</v>
      </c>
      <c r="K24" s="18"/>
      <c r="L24" s="10" t="s">
        <v>35</v>
      </c>
      <c r="M24" s="15">
        <v>3080</v>
      </c>
      <c r="N24" s="5"/>
      <c r="O24" s="5"/>
      <c r="P24" s="5"/>
    </row>
    <row r="25" s="2" customFormat="1" ht="43.5" customHeight="1" spans="1:16">
      <c r="A25" s="5">
        <v>2</v>
      </c>
      <c r="B25" s="19" t="s">
        <v>29</v>
      </c>
      <c r="C25" s="14" t="s">
        <v>45</v>
      </c>
      <c r="D25" s="20" t="s">
        <v>46</v>
      </c>
      <c r="E25" s="21"/>
      <c r="F25" s="14">
        <v>0.5048</v>
      </c>
      <c r="G25" s="14" t="s">
        <v>44</v>
      </c>
      <c r="H25" s="22">
        <v>45778</v>
      </c>
      <c r="I25" s="42" t="s">
        <v>33</v>
      </c>
      <c r="J25" s="14" t="s">
        <v>34</v>
      </c>
      <c r="K25" s="22"/>
      <c r="L25" s="10" t="s">
        <v>47</v>
      </c>
      <c r="M25" s="15">
        <v>1111</v>
      </c>
      <c r="N25" s="5"/>
      <c r="O25" s="5"/>
      <c r="P25" s="5"/>
    </row>
    <row r="26" s="1" customFormat="1" ht="50" customHeight="1" spans="1:16">
      <c r="A26" s="5" t="s">
        <v>38</v>
      </c>
      <c r="B26" s="14"/>
      <c r="C26" s="14"/>
      <c r="D26" s="14"/>
      <c r="E26" s="14"/>
      <c r="F26" s="14">
        <f>SUM(F24:F25)</f>
        <v>1.9048</v>
      </c>
      <c r="G26" s="14"/>
      <c r="H26" s="14"/>
      <c r="I26" s="14"/>
      <c r="J26" s="14"/>
      <c r="K26" s="14"/>
      <c r="L26" s="5"/>
      <c r="M26" s="35">
        <f>SUM(M24:M25)</f>
        <v>4191</v>
      </c>
      <c r="N26" s="5"/>
      <c r="O26" s="5"/>
      <c r="P26" s="5"/>
    </row>
    <row r="27" s="1" customFormat="1" ht="50" customHeight="1" spans="1:16">
      <c r="A27" s="3" t="s">
        <v>48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="1" customFormat="1" ht="50" customHeight="1" spans="1:16">
      <c r="A28" s="4" t="s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="1" customFormat="1" ht="50" customHeight="1" spans="1:16">
      <c r="A29" s="5" t="s">
        <v>15</v>
      </c>
      <c r="B29" s="5" t="s">
        <v>16</v>
      </c>
      <c r="C29" s="5" t="s">
        <v>17</v>
      </c>
      <c r="D29" s="5" t="s">
        <v>18</v>
      </c>
      <c r="E29" s="5" t="s">
        <v>19</v>
      </c>
      <c r="F29" s="5" t="s">
        <v>20</v>
      </c>
      <c r="G29" s="5" t="s">
        <v>21</v>
      </c>
      <c r="H29" s="5" t="s">
        <v>22</v>
      </c>
      <c r="I29" s="5" t="s">
        <v>23</v>
      </c>
      <c r="J29" s="5"/>
      <c r="K29" s="5" t="s">
        <v>24</v>
      </c>
      <c r="L29" s="37" t="s">
        <v>49</v>
      </c>
      <c r="M29" s="35" t="s">
        <v>25</v>
      </c>
      <c r="N29" s="5" t="s">
        <v>26</v>
      </c>
      <c r="O29" s="5" t="s">
        <v>27</v>
      </c>
      <c r="P29" s="5" t="s">
        <v>28</v>
      </c>
    </row>
    <row r="30" s="2" customFormat="1" ht="54.75" customHeight="1" spans="1:16">
      <c r="A30" s="23"/>
      <c r="B30" s="23"/>
      <c r="C30" s="24"/>
      <c r="D30" s="23"/>
      <c r="E30" s="23"/>
      <c r="F30" s="24"/>
      <c r="G30" s="25"/>
      <c r="H30" s="23"/>
      <c r="I30" s="23"/>
      <c r="J30" s="25"/>
      <c r="K30" s="23"/>
      <c r="L30" s="43"/>
      <c r="M30" s="43"/>
      <c r="N30" s="24"/>
      <c r="O30" s="24"/>
      <c r="P30" s="23"/>
    </row>
    <row r="31" s="1" customFormat="1" ht="50" customHeight="1" spans="1:16">
      <c r="A31" s="5" t="s">
        <v>38</v>
      </c>
      <c r="B31" s="5"/>
      <c r="C31" s="5"/>
      <c r="D31" s="5"/>
      <c r="E31" s="5">
        <f>SUM(E30:E30)</f>
        <v>0</v>
      </c>
      <c r="F31" s="5"/>
      <c r="G31" s="5"/>
      <c r="H31" s="5"/>
      <c r="I31" s="5"/>
      <c r="J31" s="5"/>
      <c r="K31" s="5"/>
      <c r="L31" s="33">
        <f>SUM(L30:L30)</f>
        <v>0</v>
      </c>
      <c r="M31" s="35">
        <f>SUM(M30:M30)</f>
        <v>0</v>
      </c>
      <c r="N31" s="5"/>
      <c r="O31" s="5"/>
      <c r="P31" s="5"/>
    </row>
    <row r="32" s="1" customFormat="1" ht="50" customHeight="1" spans="1:16">
      <c r="A32" s="3" t="s">
        <v>50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="1" customFormat="1" ht="50" customHeight="1" spans="1:16">
      <c r="A33" s="4" t="s">
        <v>14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="1" customFormat="1" ht="50" customHeight="1" spans="1:16">
      <c r="A34" s="5" t="s">
        <v>15</v>
      </c>
      <c r="B34" s="5" t="s">
        <v>16</v>
      </c>
      <c r="C34" s="5" t="s">
        <v>17</v>
      </c>
      <c r="D34" s="5" t="s">
        <v>18</v>
      </c>
      <c r="E34" s="5"/>
      <c r="F34" s="5" t="s">
        <v>19</v>
      </c>
      <c r="G34" s="5" t="s">
        <v>20</v>
      </c>
      <c r="H34" s="5" t="s">
        <v>21</v>
      </c>
      <c r="I34" s="5" t="s">
        <v>22</v>
      </c>
      <c r="J34" s="5" t="s">
        <v>23</v>
      </c>
      <c r="K34" s="5"/>
      <c r="L34" s="5" t="s">
        <v>24</v>
      </c>
      <c r="M34" s="5" t="s">
        <v>26</v>
      </c>
      <c r="N34" s="5" t="s">
        <v>27</v>
      </c>
      <c r="O34" s="5" t="s">
        <v>28</v>
      </c>
      <c r="P34" s="5"/>
    </row>
    <row r="35" s="1" customFormat="1" ht="50" customHeight="1" spans="1:16">
      <c r="A35" s="5">
        <v>1</v>
      </c>
      <c r="B35" s="26" t="s">
        <v>51</v>
      </c>
      <c r="C35" s="27" t="s">
        <v>52</v>
      </c>
      <c r="D35" s="28" t="s">
        <v>53</v>
      </c>
      <c r="E35" s="29"/>
      <c r="F35" s="30">
        <v>3.6492</v>
      </c>
      <c r="G35" s="5" t="s">
        <v>54</v>
      </c>
      <c r="H35" s="5">
        <v>2025.03</v>
      </c>
      <c r="I35" s="5" t="s">
        <v>55</v>
      </c>
      <c r="J35" s="5" t="s">
        <v>56</v>
      </c>
      <c r="K35" s="5"/>
      <c r="L35" s="5" t="s">
        <v>57</v>
      </c>
      <c r="M35" s="27" t="s">
        <v>52</v>
      </c>
      <c r="N35" s="5" t="s">
        <v>58</v>
      </c>
      <c r="O35" s="44"/>
      <c r="P35" s="44"/>
    </row>
    <row r="36" s="1" customFormat="1" ht="50" customHeight="1" spans="1:16">
      <c r="A36" s="5" t="s">
        <v>38</v>
      </c>
      <c r="B36" s="5"/>
      <c r="C36" s="5"/>
      <c r="D36" s="14"/>
      <c r="E36" s="14"/>
      <c r="F36" s="5">
        <f>SUM(F35:F35)</f>
        <v>3.6492</v>
      </c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="1" customFormat="1" ht="50" customHeight="1" spans="1:16">
      <c r="A37" s="3" t="s">
        <v>59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="1" customFormat="1" ht="50" customHeight="1" spans="1:16">
      <c r="A38" s="4" t="s">
        <v>14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="1" customFormat="1" ht="50" customHeight="1" spans="1:16">
      <c r="A39" s="5" t="s">
        <v>15</v>
      </c>
      <c r="B39" s="5" t="s">
        <v>16</v>
      </c>
      <c r="C39" s="5" t="s">
        <v>17</v>
      </c>
      <c r="D39" s="5" t="s">
        <v>18</v>
      </c>
      <c r="E39" s="5"/>
      <c r="F39" s="5" t="s">
        <v>19</v>
      </c>
      <c r="G39" s="5" t="s">
        <v>20</v>
      </c>
      <c r="H39" s="5" t="s">
        <v>21</v>
      </c>
      <c r="I39" s="5" t="s">
        <v>22</v>
      </c>
      <c r="J39" s="5" t="s">
        <v>23</v>
      </c>
      <c r="K39" s="5"/>
      <c r="L39" s="5" t="s">
        <v>24</v>
      </c>
      <c r="M39" s="5" t="s">
        <v>26</v>
      </c>
      <c r="N39" s="5" t="s">
        <v>60</v>
      </c>
      <c r="O39" s="5" t="s">
        <v>27</v>
      </c>
      <c r="P39" s="33" t="s">
        <v>28</v>
      </c>
    </row>
    <row r="40" s="2" customFormat="1" ht="53.25" customHeight="1" spans="1:16">
      <c r="A40" s="5">
        <v>1</v>
      </c>
      <c r="B40" s="5" t="s">
        <v>51</v>
      </c>
      <c r="C40" s="5" t="s">
        <v>61</v>
      </c>
      <c r="D40" s="5" t="s">
        <v>62</v>
      </c>
      <c r="E40" s="5"/>
      <c r="F40" s="5">
        <v>26</v>
      </c>
      <c r="G40" s="5" t="s">
        <v>63</v>
      </c>
      <c r="H40" s="5">
        <v>2025.05</v>
      </c>
      <c r="I40" s="5" t="s">
        <v>55</v>
      </c>
      <c r="J40" s="5" t="s">
        <v>56</v>
      </c>
      <c r="K40" s="18"/>
      <c r="L40" s="5" t="s">
        <v>57</v>
      </c>
      <c r="M40" s="5" t="s">
        <v>61</v>
      </c>
      <c r="N40" s="5" t="s">
        <v>58</v>
      </c>
      <c r="O40" s="5"/>
      <c r="P40" s="45"/>
    </row>
    <row r="41" s="1" customFormat="1" ht="50" customHeight="1" spans="1:16">
      <c r="A41" s="5" t="s">
        <v>38</v>
      </c>
      <c r="B41" s="5"/>
      <c r="C41" s="5"/>
      <c r="D41" s="5"/>
      <c r="E41" s="5"/>
      <c r="F41" s="5">
        <f>SUM(F40:F40)</f>
        <v>26</v>
      </c>
      <c r="G41" s="5"/>
      <c r="H41" s="5"/>
      <c r="I41" s="5"/>
      <c r="J41" s="5"/>
      <c r="K41" s="5"/>
      <c r="L41" s="5"/>
      <c r="M41" s="5"/>
      <c r="N41" s="5"/>
      <c r="O41" s="5"/>
      <c r="P41" s="33">
        <f>SUM(P40:P40)</f>
        <v>0</v>
      </c>
    </row>
    <row r="42" s="1" customFormat="1" ht="50" customHeight="1" spans="1:16">
      <c r="A42" s="3" t="s">
        <v>64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="1" customFormat="1" ht="50" customHeight="1" spans="1:16">
      <c r="A43" s="4" t="s">
        <v>14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="1" customFormat="1" ht="50" customHeight="1" spans="1:16">
      <c r="A44" s="5" t="s">
        <v>15</v>
      </c>
      <c r="B44" s="5" t="s">
        <v>16</v>
      </c>
      <c r="C44" s="5" t="s">
        <v>17</v>
      </c>
      <c r="D44" s="5" t="s">
        <v>18</v>
      </c>
      <c r="E44" s="5"/>
      <c r="F44" s="5" t="s">
        <v>19</v>
      </c>
      <c r="G44" s="5" t="s">
        <v>20</v>
      </c>
      <c r="H44" s="5" t="s">
        <v>21</v>
      </c>
      <c r="I44" s="5" t="s">
        <v>22</v>
      </c>
      <c r="J44" s="5" t="s">
        <v>23</v>
      </c>
      <c r="K44" s="5"/>
      <c r="L44" s="5" t="s">
        <v>24</v>
      </c>
      <c r="M44" s="5" t="s">
        <v>26</v>
      </c>
      <c r="N44" s="5" t="s">
        <v>60</v>
      </c>
      <c r="O44" s="5" t="s">
        <v>27</v>
      </c>
      <c r="P44" s="33" t="s">
        <v>28</v>
      </c>
    </row>
    <row r="45" s="1" customFormat="1" ht="66" customHeight="1" spans="1:16">
      <c r="A45" s="5">
        <v>1</v>
      </c>
      <c r="B45" s="5" t="s">
        <v>29</v>
      </c>
      <c r="C45" s="5" t="s">
        <v>65</v>
      </c>
      <c r="D45" s="31" t="s">
        <v>66</v>
      </c>
      <c r="E45" s="32"/>
      <c r="F45" s="5">
        <v>78.9</v>
      </c>
      <c r="G45" s="5" t="s">
        <v>67</v>
      </c>
      <c r="H45" s="5">
        <v>2025.5</v>
      </c>
      <c r="I45" s="5" t="s">
        <v>68</v>
      </c>
      <c r="J45" s="5" t="s">
        <v>56</v>
      </c>
      <c r="K45" s="5"/>
      <c r="L45" s="5" t="s">
        <v>57</v>
      </c>
      <c r="M45" s="5" t="s">
        <v>69</v>
      </c>
      <c r="N45" s="5">
        <v>0</v>
      </c>
      <c r="O45" s="5" t="s">
        <v>70</v>
      </c>
      <c r="P45" s="33"/>
    </row>
    <row r="46" s="2" customFormat="1" ht="74" customHeight="1" spans="1:16">
      <c r="A46" s="5">
        <v>2</v>
      </c>
      <c r="B46" s="5" t="s">
        <v>29</v>
      </c>
      <c r="C46" s="5" t="s">
        <v>71</v>
      </c>
      <c r="D46" s="5" t="s">
        <v>72</v>
      </c>
      <c r="E46" s="5"/>
      <c r="F46" s="5">
        <v>2.3606</v>
      </c>
      <c r="G46" s="5" t="s">
        <v>67</v>
      </c>
      <c r="H46" s="5">
        <v>2025.5</v>
      </c>
      <c r="I46" s="5" t="s">
        <v>68</v>
      </c>
      <c r="J46" s="5" t="s">
        <v>56</v>
      </c>
      <c r="K46" s="18"/>
      <c r="L46" s="5" t="s">
        <v>57</v>
      </c>
      <c r="M46" s="5" t="s">
        <v>69</v>
      </c>
      <c r="N46" s="46">
        <v>0</v>
      </c>
      <c r="O46" s="5" t="s">
        <v>70</v>
      </c>
      <c r="P46" s="46"/>
    </row>
    <row r="47" s="1" customFormat="1" ht="50" customHeight="1" spans="1:16">
      <c r="A47" s="33" t="s">
        <v>38</v>
      </c>
      <c r="B47" s="33"/>
      <c r="C47" s="33"/>
      <c r="D47" s="33"/>
      <c r="E47" s="33"/>
      <c r="F47" s="33">
        <f>SUM(F45:F46)</f>
        <v>81.2606</v>
      </c>
      <c r="G47" s="33"/>
      <c r="H47" s="33"/>
      <c r="I47" s="33"/>
      <c r="J47" s="33"/>
      <c r="K47" s="33"/>
      <c r="L47" s="33"/>
      <c r="M47" s="33"/>
      <c r="N47" s="33"/>
      <c r="O47" s="33"/>
      <c r="P47" s="33">
        <f>SUM(P46:P46)</f>
        <v>0</v>
      </c>
    </row>
    <row r="49" spans="5:5">
      <c r="E49" s="34"/>
    </row>
  </sheetData>
  <mergeCells count="64">
    <mergeCell ref="A1:P1"/>
    <mergeCell ref="A2:P2"/>
    <mergeCell ref="C3:D3"/>
    <mergeCell ref="G3:H3"/>
    <mergeCell ref="I3:J3"/>
    <mergeCell ref="K3:L3"/>
    <mergeCell ref="M3:N3"/>
    <mergeCell ref="O3:P3"/>
    <mergeCell ref="C4:D4"/>
    <mergeCell ref="G4:H4"/>
    <mergeCell ref="I4:J4"/>
    <mergeCell ref="K4:L4"/>
    <mergeCell ref="M4:N4"/>
    <mergeCell ref="O4:P4"/>
    <mergeCell ref="A5:P5"/>
    <mergeCell ref="A6:P6"/>
    <mergeCell ref="A7:P7"/>
    <mergeCell ref="D8:E8"/>
    <mergeCell ref="J8:K8"/>
    <mergeCell ref="D9:E9"/>
    <mergeCell ref="A10:E10"/>
    <mergeCell ref="A11:P11"/>
    <mergeCell ref="A12:P12"/>
    <mergeCell ref="I13:J13"/>
    <mergeCell ref="A15:D15"/>
    <mergeCell ref="A16:P16"/>
    <mergeCell ref="A17:P17"/>
    <mergeCell ref="D18:E18"/>
    <mergeCell ref="J18:K18"/>
    <mergeCell ref="D19:E19"/>
    <mergeCell ref="A20:E20"/>
    <mergeCell ref="A21:P21"/>
    <mergeCell ref="A22:P22"/>
    <mergeCell ref="D23:E23"/>
    <mergeCell ref="J23:K23"/>
    <mergeCell ref="D24:E24"/>
    <mergeCell ref="D25:E25"/>
    <mergeCell ref="A26:E26"/>
    <mergeCell ref="A27:P27"/>
    <mergeCell ref="A28:P28"/>
    <mergeCell ref="I29:J29"/>
    <mergeCell ref="A31:D31"/>
    <mergeCell ref="A32:P32"/>
    <mergeCell ref="A33:P33"/>
    <mergeCell ref="D34:E34"/>
    <mergeCell ref="J34:K34"/>
    <mergeCell ref="O34:P34"/>
    <mergeCell ref="D35:E35"/>
    <mergeCell ref="O35:P35"/>
    <mergeCell ref="A36:E36"/>
    <mergeCell ref="O36:P36"/>
    <mergeCell ref="A37:P37"/>
    <mergeCell ref="A38:P38"/>
    <mergeCell ref="D39:E39"/>
    <mergeCell ref="J39:K39"/>
    <mergeCell ref="D40:E40"/>
    <mergeCell ref="A41:E41"/>
    <mergeCell ref="A42:P42"/>
    <mergeCell ref="A43:P43"/>
    <mergeCell ref="D44:E44"/>
    <mergeCell ref="J44:K44"/>
    <mergeCell ref="D45:E45"/>
    <mergeCell ref="D46:E46"/>
    <mergeCell ref="A47:E47"/>
  </mergeCells>
  <dataValidations count="1">
    <dataValidation allowBlank="1" showInputMessage="1" showErrorMessage="1" sqref="I19:J19 O19 O30 J35 N35 A40:G40 I40:K40 M40:P40 J24:J25 J45:J46 O24:O25"/>
  </dataValidations>
  <pageMargins left="0.75" right="0.75" top="1" bottom="1" header="0.5" footer="0.5"/>
  <pageSetup paperSize="9" scale="6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</dc:creator>
  <cp:lastModifiedBy>8237476979</cp:lastModifiedBy>
  <dcterms:created xsi:type="dcterms:W3CDTF">2023-09-18T08:35:00Z</dcterms:created>
  <dcterms:modified xsi:type="dcterms:W3CDTF">2025-02-10T06:08:29Z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364B0475C76E4466945CA80F1ACA678F_13</vt:lpwstr>
  </property>
  <property fmtid="{D5CDD505-2E9C-101B-9397-08002B2CF9AE}" pid="3" name="KSOProductBuildVer">
    <vt:lpwstr>2052-12.1.0.19770</vt:lpwstr>
  </property>
</Properties>
</file>