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911" firstSheet="1" activeTab="1"/>
  </bookViews>
  <sheets>
    <sheet name="1.8结转结余" sheetId="1" state="hidden" r:id="rId1"/>
    <sheet name="2022年衔接资金项目完成情况统计表" sheetId="2" r:id="rId2"/>
    <sheet name="Sheet1" sheetId="3" r:id="rId3"/>
  </sheets>
  <definedNames>
    <definedName name="_xlfn.IFERROR" hidden="1">#NAME?</definedName>
    <definedName name="_xlnm.Print_Area" localSheetId="0">'1.8结转结余'!$A$1:$K$67</definedName>
    <definedName name="_xlnm.Print_Titles" localSheetId="0">'1.8结转结余'!$1:$5</definedName>
  </definedNames>
  <calcPr fullCalcOnLoad="1"/>
</workbook>
</file>

<file path=xl/sharedStrings.xml><?xml version="1.0" encoding="utf-8"?>
<sst xmlns="http://schemas.openxmlformats.org/spreadsheetml/2006/main" count="468" uniqueCount="322">
  <si>
    <t>表1.8</t>
  </si>
  <si>
    <r>
      <rPr>
        <sz val="14"/>
        <color indexed="8"/>
        <rFont val="方正小标宋简体"/>
        <family val="0"/>
      </rPr>
      <t>（四）资金使用成效
指标5：年度</t>
    </r>
    <r>
      <rPr>
        <sz val="14"/>
        <color indexed="10"/>
        <rFont val="方正小标宋简体"/>
        <family val="0"/>
      </rPr>
      <t>资金结转结余率</t>
    </r>
  </si>
  <si>
    <t>级次</t>
  </si>
  <si>
    <t>考核年度县级财政年末账上或专户内结转结余的
财政专项扶贫资金数之和
（万元）</t>
  </si>
  <si>
    <t xml:space="preserve">考核年度各级财政预算安排财政专项扶贫资金数之和
（万元）       </t>
  </si>
  <si>
    <t>资金总额</t>
  </si>
  <si>
    <t>其中</t>
  </si>
  <si>
    <t>2017年度及以前</t>
  </si>
  <si>
    <t>2018年度</t>
  </si>
  <si>
    <t>2019年度</t>
  </si>
  <si>
    <t>中央资金</t>
  </si>
  <si>
    <t>省级资金</t>
  </si>
  <si>
    <t>市级资金</t>
  </si>
  <si>
    <t>县级资金</t>
  </si>
  <si>
    <t>全省合计</t>
  </si>
  <si>
    <t>省本级</t>
  </si>
  <si>
    <t>市本级</t>
  </si>
  <si>
    <t>长春市</t>
  </si>
  <si>
    <t>吉林市</t>
  </si>
  <si>
    <t>四平市</t>
  </si>
  <si>
    <t>辽源市</t>
  </si>
  <si>
    <t>通化市</t>
  </si>
  <si>
    <t>白山市</t>
  </si>
  <si>
    <t>白城市</t>
  </si>
  <si>
    <t>松原市</t>
  </si>
  <si>
    <t>延边州</t>
  </si>
  <si>
    <t>长白山管委会</t>
  </si>
  <si>
    <t>分县合计</t>
  </si>
  <si>
    <t>双阳区</t>
  </si>
  <si>
    <t>九台区</t>
  </si>
  <si>
    <t>榆树市</t>
  </si>
  <si>
    <t>农安县</t>
  </si>
  <si>
    <t>德惠市</t>
  </si>
  <si>
    <t>永吉县</t>
  </si>
  <si>
    <t>桦甸市</t>
  </si>
  <si>
    <t>磐石市</t>
  </si>
  <si>
    <t>蛟河市</t>
  </si>
  <si>
    <t>舒兰市</t>
  </si>
  <si>
    <t>梨树县</t>
  </si>
  <si>
    <t>伊通县</t>
  </si>
  <si>
    <t>公主岭市</t>
  </si>
  <si>
    <t>双辽市</t>
  </si>
  <si>
    <t>东丰县</t>
  </si>
  <si>
    <t>东辽县</t>
  </si>
  <si>
    <t>通化县</t>
  </si>
  <si>
    <t>集安市</t>
  </si>
  <si>
    <t>柳河县</t>
  </si>
  <si>
    <t>辉南县</t>
  </si>
  <si>
    <t>梅河口市</t>
  </si>
  <si>
    <t>江源区</t>
  </si>
  <si>
    <t>抚松县</t>
  </si>
  <si>
    <t>靖宇县</t>
  </si>
  <si>
    <t>临江市</t>
  </si>
  <si>
    <t>长白县</t>
  </si>
  <si>
    <t>洮南市</t>
  </si>
  <si>
    <t>大安市</t>
  </si>
  <si>
    <t>镇赉县</t>
  </si>
  <si>
    <t>通榆县</t>
  </si>
  <si>
    <t>扶余县</t>
  </si>
  <si>
    <t>乾安县</t>
  </si>
  <si>
    <t>长岭县</t>
  </si>
  <si>
    <t>前郭县</t>
  </si>
  <si>
    <t>延吉市</t>
  </si>
  <si>
    <t>图们市</t>
  </si>
  <si>
    <t>龙井市</t>
  </si>
  <si>
    <t>敦化市</t>
  </si>
  <si>
    <t>和龙市</t>
  </si>
  <si>
    <t>汪清县</t>
  </si>
  <si>
    <t>安图县</t>
  </si>
  <si>
    <t>珲春市</t>
  </si>
  <si>
    <t>本省总额</t>
  </si>
  <si>
    <t>填表人：</t>
  </si>
  <si>
    <t>联系电话：</t>
  </si>
  <si>
    <t>填表说明：</t>
  </si>
  <si>
    <t xml:space="preserve">    1.★要认真按专项扶贫资金投入口径认定，填写中央、省、市、县各级预算安排投入资金。</t>
  </si>
  <si>
    <t xml:space="preserve">    2.★表内数据要与《**市县本级自有财力安排财政专项扶贫资金统计表》、《**市（县）**年财政专项扶贫资金结转结余情况统计表》数据保持一致。</t>
  </si>
  <si>
    <r>
      <t xml:space="preserve">    3.★结转结余资金情况，</t>
    </r>
    <r>
      <rPr>
        <b/>
        <sz val="12"/>
        <color indexed="40"/>
        <rFont val="仿宋_GB2312"/>
        <family val="3"/>
      </rPr>
      <t>须由县级扶贫、发改、民宗、农业、林业等部门会同财政部门共同盖章确认。</t>
    </r>
  </si>
  <si>
    <t>序号</t>
  </si>
  <si>
    <t>项目名称</t>
  </si>
  <si>
    <t>责任单位</t>
  </si>
  <si>
    <t>建设性质</t>
  </si>
  <si>
    <t>实施地点</t>
  </si>
  <si>
    <t>主要建设内容及规模</t>
  </si>
  <si>
    <t>建设期限</t>
  </si>
  <si>
    <t>绩效目标实现情况</t>
  </si>
  <si>
    <t>联农带农机制</t>
  </si>
  <si>
    <t>财政衔接资金</t>
  </si>
  <si>
    <t>统筹整合资金</t>
  </si>
  <si>
    <t>其他自筹资金</t>
  </si>
  <si>
    <t>黑鱼村冷藏库建设项目</t>
  </si>
  <si>
    <t>平湖街道</t>
  </si>
  <si>
    <t>新建</t>
  </si>
  <si>
    <t>黑鱼村9社</t>
  </si>
  <si>
    <t>修建冷藏库1200㎡及相关配套设备。</t>
  </si>
  <si>
    <t>新建冷藏库房1200㎡，年收益达到18万元以上，增加村集体经济收入。</t>
  </si>
  <si>
    <t>1.吸纳5人以上有劳动力就近就业。2.带动黑鱼村葡萄种植户98户持续增收。</t>
  </si>
  <si>
    <t>杜家村仓储库房建设项目</t>
  </si>
  <si>
    <t>杜家村12社</t>
  </si>
  <si>
    <t>修建1700㎡仓库库房</t>
  </si>
  <si>
    <t>新建仓储库房1700㎡，年收益达到15.6万以上，提高脱贫户人均收入。</t>
  </si>
  <si>
    <t>吸纳5人以上有劳动力就近就业。</t>
  </si>
  <si>
    <t>吉林省旺丰能源开发有限公司秸秆颗粒供热项目</t>
  </si>
  <si>
    <t>山河街道</t>
  </si>
  <si>
    <t>烧锅村9社</t>
  </si>
  <si>
    <t>建设燃料库房500平方米，购置设备8台</t>
  </si>
  <si>
    <t>2023年5月</t>
  </si>
  <si>
    <t>2023年11月</t>
  </si>
  <si>
    <t xml:space="preserve">建设生产车间、办公区和库房，购置设备8台，年收益12万，安置就业10人。  </t>
  </si>
  <si>
    <t>吸引脱贫户1人务工。</t>
  </si>
  <si>
    <t>山嘴村与昌盛农业合作社玉米深加工合作项目</t>
  </si>
  <si>
    <t>奢岭街道</t>
  </si>
  <si>
    <t>双榆村二社大房子屯</t>
  </si>
  <si>
    <t>新建生产车间2000平方米</t>
  </si>
  <si>
    <t>吸纳脱贫人口2人就业</t>
  </si>
  <si>
    <t>裴家村与国信地产合作项目</t>
  </si>
  <si>
    <t>奢岭
街道</t>
  </si>
  <si>
    <t>双阳区经济技术开发区</t>
  </si>
  <si>
    <t>投资150万元与国信地产合作，获得10%的固定收益，每年收益金额15万元。</t>
  </si>
  <si>
    <t>按照10%的收益比例，每年收益15万元，提高脱贫户人均收入并壮大村集体经济。</t>
  </si>
  <si>
    <t>带动脱贫人口就业1人</t>
  </si>
  <si>
    <t>双营子回族乡黄牛养殖场配套设施建设项目</t>
  </si>
  <si>
    <t>双营乡</t>
  </si>
  <si>
    <t>庞家村</t>
  </si>
  <si>
    <t>吸纳脱贫人口1人务工。</t>
  </si>
  <si>
    <t>将军村食品加工厂建设项目</t>
  </si>
  <si>
    <t>太平镇</t>
  </si>
  <si>
    <t>将军村1社</t>
  </si>
  <si>
    <t>吸纳贫困户5人务工，年增加3000元收入</t>
  </si>
  <si>
    <t>太平镇长炮村村集体经济黄牛养殖项目</t>
  </si>
  <si>
    <t>长炮村3社</t>
  </si>
  <si>
    <t>新建牛舍1000平方米，养殖黄牛100头</t>
  </si>
  <si>
    <t>新建牛舍1000平方米，养殖黄牛100头，年增收50万元。</t>
  </si>
  <si>
    <t>吸纳贫困户2人务工，年增加收入3000元。</t>
  </si>
  <si>
    <t>曙光村绿色水稻基地建设项目</t>
  </si>
  <si>
    <t>齐家镇</t>
  </si>
  <si>
    <t>曙光村</t>
  </si>
  <si>
    <t>流转水田100公顷，年产绿色水稻850吨</t>
  </si>
  <si>
    <t xml:space="preserve"> 流转土地100公顷，增加村集体收入40万元以上</t>
  </si>
  <si>
    <t>吸纳农民10人务工，人均增收2000元以上</t>
  </si>
  <si>
    <t>长泡、关家村农机装备项目</t>
  </si>
  <si>
    <t>长泡村小学旧址</t>
  </si>
  <si>
    <t>占地面积1公顷，改造库房300平方米，购置农机设备4台套，作业面积600公顷</t>
  </si>
  <si>
    <t>改造库房300平方米，购置农机设备4台套，年增加村集体收入20万元以上。</t>
  </si>
  <si>
    <t>吸纳农民6人务工，人均增收2000元以上</t>
  </si>
  <si>
    <t>太平镇沃土村水泥路建设项目</t>
  </si>
  <si>
    <t>沃土村4、5社</t>
  </si>
  <si>
    <t>吸纳贫困户3人务工，年增加2000元收入</t>
  </si>
  <si>
    <t>三道村水泥路建设工程</t>
  </si>
  <si>
    <t>三道村1、2、3、4、5社</t>
  </si>
  <si>
    <t>土门村石砌边沟建设项目</t>
  </si>
  <si>
    <t>土门村4、5、6社</t>
  </si>
  <si>
    <t>吸纳3名贫困户参加务工，增加贫困户收入</t>
  </si>
  <si>
    <t>二道村盖板桥建设项目</t>
  </si>
  <si>
    <t>二道村7社</t>
  </si>
  <si>
    <t>新建6*8盖板桥2座</t>
  </si>
  <si>
    <t>修建盖板桥2座，解决二道村1社55户秋收拉地问题</t>
  </si>
  <si>
    <t>吸纳贫困户1人务工，年增加收入1000元。</t>
  </si>
  <si>
    <t>长炮村2、3社边沟水泥路建设项目</t>
  </si>
  <si>
    <t>长炮村2、3社</t>
  </si>
  <si>
    <t>修建水泥路350米，边沟360米。</t>
  </si>
  <si>
    <t>修石砌边沟360米，水泥路350米，解决百姓出行难问题</t>
  </si>
  <si>
    <t>一面山村石砌边沟项目</t>
  </si>
  <si>
    <t>一面山村6、8、9社社</t>
  </si>
  <si>
    <t>双营乡尹家村明沟排水建设项目</t>
  </si>
  <si>
    <t>尹家村13社</t>
  </si>
  <si>
    <t>吸纳脱贫（监测）人口1人务工。</t>
  </si>
  <si>
    <t>常明村水泥路建设项目</t>
  </si>
  <si>
    <t>常明村3社</t>
  </si>
  <si>
    <t>2023年10月</t>
  </si>
  <si>
    <t>1.改善农户居住环境，促进农户农业生产条件。2.吸纳1名以上脱贫人口务工。</t>
  </si>
  <si>
    <t>梨树村水泥路建设项目</t>
  </si>
  <si>
    <t>梨树村2社</t>
  </si>
  <si>
    <t>双湾村水泥路建设项目　</t>
  </si>
  <si>
    <t>双湾村1、4、5社</t>
  </si>
  <si>
    <t>1.改善农户及脱贫人口居住环境，促进农户农业生产条件。2.吸纳2人以上脱贫劳动力就业。</t>
  </si>
  <si>
    <t>官地村3、4社水泥路建设项目</t>
  </si>
  <si>
    <t>官地村3、4社</t>
  </si>
  <si>
    <t>吸纳农民3人务工，人均增收1000元以上</t>
  </si>
  <si>
    <t>贾家村10、11、12社水泥路建设项目</t>
  </si>
  <si>
    <t>贾家村10、11、12社</t>
  </si>
  <si>
    <t>吸纳农民2人务工，人均增收1000元以上</t>
  </si>
  <si>
    <t>双顶村水泥路、盖板桥建设项目</t>
  </si>
  <si>
    <t>双顶村1、2、8社</t>
  </si>
  <si>
    <t>四屯村水泥路建设项目</t>
  </si>
  <si>
    <t>四屯村后施家屯</t>
  </si>
  <si>
    <t>烧锅村路边沟建设项目</t>
  </si>
  <si>
    <t>烧锅村8、9社</t>
  </si>
  <si>
    <t>吸引脱贫户5人务工，脱贫人口人均增收500元。</t>
  </si>
  <si>
    <t>新风村路边沟建设项目</t>
  </si>
  <si>
    <t>新风村 5、6社</t>
  </si>
  <si>
    <t>大龙村路边沟建设项目</t>
  </si>
  <si>
    <t>大龙村8社</t>
  </si>
  <si>
    <t>东升村路边沟建设项目</t>
  </si>
  <si>
    <t>东升村4、5社</t>
  </si>
  <si>
    <t>樊家村盖板桥建设项目</t>
  </si>
  <si>
    <t>樊家村      1、5社</t>
  </si>
  <si>
    <t>新建4*6盖桥一座，5*8米盖板桥一座</t>
  </si>
  <si>
    <t>新建4*6盖桥一座，5*8米盖板桥一座，解决脱贫人口12户20人拉地难问题。</t>
  </si>
  <si>
    <t>黄家村边沟建设项目</t>
  </si>
  <si>
    <t>鹿乡镇</t>
  </si>
  <si>
    <t>黄家村3、4社</t>
  </si>
  <si>
    <t>2023年6月</t>
  </si>
  <si>
    <t>吸纳贫困户1人务工，贫困人口年人均增收1500元。</t>
  </si>
  <si>
    <t>山嘴村路边沟建设项目</t>
  </si>
  <si>
    <t>山嘴村9社</t>
  </si>
  <si>
    <t>新建屯内边沟800米</t>
  </si>
  <si>
    <t>修建屯内边沟800米，解决屯内排水难问题。</t>
  </si>
  <si>
    <t>解决脱贫人口及村民出行难问题</t>
  </si>
  <si>
    <t>立新村、樊家村食用菌（金耳）种植项目</t>
  </si>
  <si>
    <t>大将小学</t>
  </si>
  <si>
    <t>项目由大将村实施，建设性质为新建，计划2023年投资160.2万元。主要用于新建厂房500平方米以及相关配套基础设施。购买菌杯2万棒。</t>
  </si>
  <si>
    <t>2023.08</t>
  </si>
  <si>
    <t>2023.10</t>
  </si>
  <si>
    <t>吸纳1户有劳动能力的脱贫户务工，同时增加脱贫人口人均增收1000元以上。</t>
  </si>
  <si>
    <t>宝善村梅花鹿养殖项目</t>
  </si>
  <si>
    <t>宝善村西山</t>
  </si>
  <si>
    <t>主要用于新建鹿舍7000平，新建3个钢结构仓库900平方米，预计新购公鹿20头、母鹿100头，及配套维修建设水、电设施。</t>
  </si>
  <si>
    <t>新建鹿舍7000平，新建3个钢结构仓库，预计新购公鹿20头、母鹿100头及配套维修建设水、电设施。年收益20万元。</t>
  </si>
  <si>
    <t>徐家村梅花鹿养殖项目</t>
  </si>
  <si>
    <t>幸福村</t>
  </si>
  <si>
    <t>租用幸福村鹿舍400平；购买种鹿40只。</t>
  </si>
  <si>
    <t>双阳区隆盛养殖基地扩建项目</t>
  </si>
  <si>
    <t>山河街道靠山村与隆兴村交汇处</t>
  </si>
  <si>
    <t>新建建圈舍两栋，每栋500平，购置各种养殖设备，同时计划分三批引进黑猪3000头，年出栏商品猪达3000头。</t>
  </si>
  <si>
    <t>2023.11</t>
  </si>
  <si>
    <t>吸纳脱贫人口1人，同时增加脱贫人口人均增收588元。</t>
  </si>
  <si>
    <t>吉林省双阳鹿业良种繁育有限公司新建项目</t>
  </si>
  <si>
    <t>长春市双阳区双阳湖风景区（北侧）</t>
  </si>
  <si>
    <t>主要用于新购公鹿、母鹿，配套维修建设水、电设施，购置饲料加工设施。</t>
  </si>
  <si>
    <t>村集体增收4.8万元</t>
  </si>
  <si>
    <t>吸纳脱贫人口1人务工，同时增加脱贫人口人均增收427元。</t>
  </si>
  <si>
    <t>双营乡尹家村明沟排水建设项目工程尾款</t>
  </si>
  <si>
    <t>新增盖板65块，以及个别段边沟增量。</t>
  </si>
  <si>
    <t>2023.9</t>
  </si>
  <si>
    <t>新建过道盖板65块，满足群众需求，解决群众排水难问题。</t>
  </si>
  <si>
    <t>2023年第一批脱贫人口临时性乡村公益岗位补助项目</t>
  </si>
  <si>
    <t>全区</t>
  </si>
  <si>
    <t>发放第一批脱贫人口临时性乡村公益岗位补助资金54.9万元。</t>
  </si>
  <si>
    <t>受益脱贫人口254人。</t>
  </si>
  <si>
    <t>2023年第二批脱贫人口临时性乡村公益岗位补助项目</t>
  </si>
  <si>
    <t>受益脱贫人口270人。</t>
  </si>
  <si>
    <t>2023年第三批脱贫人口临时性乡村公益岗位补助项目</t>
  </si>
  <si>
    <t>受益脱贫人口305人。</t>
  </si>
  <si>
    <t>2023年第一批脱贫人口小额信贷贴息补助项目</t>
  </si>
  <si>
    <t>受益脱贫人口70人。</t>
  </si>
  <si>
    <t>2023年第二批脱贫人口小额信贷贴息补助项目</t>
  </si>
  <si>
    <t>受益脱贫人口47人。</t>
  </si>
  <si>
    <t>2023年春季“雨露计划”补助项目</t>
  </si>
  <si>
    <t>受益脱贫人口75人。</t>
  </si>
  <si>
    <t>2023年秋季“雨露计划”补助项目</t>
  </si>
  <si>
    <t>发放秋季“雨露计划”补助补助资金10.65万元。</t>
  </si>
  <si>
    <t>受益脱贫人口71人。</t>
  </si>
  <si>
    <t>2023年脱贫劳动力省外务工交通补助</t>
  </si>
  <si>
    <t>受益脱贫人口5人。</t>
  </si>
  <si>
    <t>2023年脱贫劳动力省内县外务工交通补助</t>
  </si>
  <si>
    <t>受益脱贫人口1人。</t>
  </si>
  <si>
    <t>2023年第二批脱贫劳动力省外（省内县外）务工交通补助</t>
  </si>
  <si>
    <t>受益脱贫人口153人。</t>
  </si>
  <si>
    <t>2023年脱贫户和防止返贫监测对象发展庭院经济奖补项目</t>
  </si>
  <si>
    <t>受益脱贫人口785人。</t>
  </si>
  <si>
    <t>修建边沟2145延米，过道板120个</t>
  </si>
  <si>
    <t>修建边沟2915延米</t>
  </si>
  <si>
    <t>新建4米宽水泥路126.8米、转角面积11.7、新建4.5宽水泥路783米，转角面积19.4、600过道管6处50个。</t>
  </si>
  <si>
    <t>新建4m水泥路1896米、4.5m水泥路158.1米，转角面积92.76平方米，Φ600过道管132米，特殊路基处理154.4立方米</t>
  </si>
  <si>
    <t>新建3m水泥路1287.7米、3.5m水泥路694.9米、4m水泥路284.6米，转角面积125.8平方米，Φ300过道管4米，Φ400过道管2米，Φ500过道管10米，Φ600过道管16米，Φ1000过道管6米，地面硬化243.7平方米</t>
  </si>
  <si>
    <t>修筑水泥路2465.4米，Φ600过道管10处，Φ1000过道管1处，转角面积137.8平方米；新建孔径6m、上部采用5m现浇钢筋混凝土板梁、下部采用扩大基础的盖板桥1座</t>
  </si>
  <si>
    <t>新建边沟1271m，盖板32处，Φ600过道管6m</t>
  </si>
  <si>
    <t>新建边沟1846.8m，盖板31处，Φ600过道管6m</t>
  </si>
  <si>
    <t>新建边沟1569.8m，盖板34处。</t>
  </si>
  <si>
    <t>新建边沟1804.6m，护坡424.8m盖板28处，Φ600过道管6m</t>
  </si>
  <si>
    <t>新建边沟1277.2米</t>
  </si>
  <si>
    <t>合计</t>
  </si>
  <si>
    <t>年收益12万元，增加脱贫人口收入，壮大集体经济。</t>
  </si>
  <si>
    <t>新建3.5m宽水泥路236.7m，新建6m宽水泥路192.9m，场地硬化1827.72㎡</t>
  </si>
  <si>
    <t>新建水泥路429.6米，场地硬化1827.72平方米，改善园区环境。</t>
  </si>
  <si>
    <t>建设厂房长37.4米,宽16.2米，面积605.88平方米。</t>
  </si>
  <si>
    <t>建设厂房605.88平方米，年收益5万元，有效增加村集体经济。</t>
  </si>
  <si>
    <t>新建水泥路2.98公里，过道管长度152延米</t>
  </si>
  <si>
    <t>修建水泥路2.98公里，解决百姓出行道路泥泞难行问题</t>
  </si>
  <si>
    <t>修建水泥路2.3368公里。</t>
  </si>
  <si>
    <t>修建水泥路2.3368公里，解决脱贫人口出行问题</t>
  </si>
  <si>
    <t>修建2145米石砌边沟，过道板120个，解决土门村排水难问题</t>
  </si>
  <si>
    <t>修建石砌边沟2915米，解决16户脱贫户排水难问题</t>
  </si>
  <si>
    <t>新建浆砌片石边沟3165.3m，现浇钢筋混凝土盖板211.7388m³</t>
  </si>
  <si>
    <t>新建边沟3165.3米，解决45人脱贫人口排水难（出行难）的问题。</t>
  </si>
  <si>
    <t>修建水泥路909.8米，解决脱贫人口及农户出行难问题，改善农村居住环境促进乡村建设。</t>
  </si>
  <si>
    <t>新建4米宽水泥路1635.1米、3米宽水泥路221.3米、转角面积19.1、600过道管12处68个、400过道管3处14个。</t>
  </si>
  <si>
    <t>修建水泥路1856.4米，解决脱贫户出行难问题，改善农村居住环境。</t>
  </si>
  <si>
    <t>新建3.5宽水泥路130.5米、新建4.5米宽水泥路1010.7米、转角面积9.9、新建4米宽水泥路2108米，转角面积60.3、600过道管4处28个、800过道管4处22个。</t>
  </si>
  <si>
    <t>新建水泥路3249.2米，解决脱贫户及村民出行难问题，改善农村居住环境。</t>
  </si>
  <si>
    <t>修筑水泥路2054.1米，解决群众出行难问题</t>
  </si>
  <si>
    <t>修筑水泥路1982.6米，解决群众出行难问题</t>
  </si>
  <si>
    <t>修筑水泥路2465.4米，解决群众出行难问题</t>
  </si>
  <si>
    <t>新建水泥路4739.8米，Φ600过道管170米，Φ800过道管12米</t>
  </si>
  <si>
    <t>修筑水泥路4739.8米，解决群众出行难问题</t>
  </si>
  <si>
    <t>修建路边沟1804.6米，护坡424.8米，解决脱贫人口14户29人排水难问题。</t>
  </si>
  <si>
    <t>新建边沟1271米，解决脱贫人口12户24人排水难问题。</t>
  </si>
  <si>
    <t>新建边沟1569.8米，解决脱贫人口22户40人排水难问题。</t>
  </si>
  <si>
    <t xml:space="preserve">新建石砌边沟1846.8米，解决脱贫人口10户19人排水难问题。 </t>
  </si>
  <si>
    <t>修建边沟1277.2米；解决350人排水难的问题，有效改善村屯环境。</t>
  </si>
  <si>
    <t>新建加工厂房500平方米以及配套基础设施。年收益20万元。</t>
  </si>
  <si>
    <t>购买种鹿40只，通过向双阳、长春等地销售鹿茸等鹿产品增收，预计年收入5万-7万。</t>
  </si>
  <si>
    <t>村集体增收9万元，</t>
  </si>
  <si>
    <t>发放第二批脱贫人口临时性乡村公益岗位补助资金65.87万元。</t>
  </si>
  <si>
    <t>发放第三批脱贫人口临时性乡村公益岗位补助资金79.16万元。</t>
  </si>
  <si>
    <t>发放第一批脱贫人口小额信贷贴息补助资金10.51万元。</t>
  </si>
  <si>
    <t>发放第二批脱贫人口小额信贷贴息补助资金8.72万元。</t>
  </si>
  <si>
    <t>发放春季“雨露计划”补助补助资金11.1万元。</t>
  </si>
  <si>
    <t>发放脱贫劳动力省外务工交通补助资金0.7万元。</t>
  </si>
  <si>
    <t>发放脱贫劳动力省内县外务工交通补助资金0.01万元。</t>
  </si>
  <si>
    <t>发放脱贫劳动力省内县外务工交通补助资金2.69万元。</t>
  </si>
  <si>
    <t>发放脱贫户和防止返贫监测对象发展庭院经济奖补资金38.91万元。</t>
  </si>
  <si>
    <t>开工时间</t>
  </si>
  <si>
    <t>竣工时间</t>
  </si>
  <si>
    <r>
      <t>填报单位：长春市双阳区乡村振兴局　　　　</t>
    </r>
    <r>
      <rPr>
        <b/>
        <sz val="12"/>
        <color indexed="8"/>
        <rFont val="方正小标宋简体"/>
        <family val="0"/>
      </rPr>
      <t xml:space="preserve">              填报期日：2</t>
    </r>
    <r>
      <rPr>
        <b/>
        <sz val="12"/>
        <color indexed="8"/>
        <rFont val="方正小标宋简体"/>
        <family val="0"/>
      </rPr>
      <t>02</t>
    </r>
    <r>
      <rPr>
        <b/>
        <sz val="12"/>
        <color indexed="8"/>
        <rFont val="方正小标宋简体"/>
        <family val="0"/>
      </rPr>
      <t>3</t>
    </r>
    <r>
      <rPr>
        <b/>
        <sz val="12"/>
        <color indexed="8"/>
        <rFont val="方正小标宋简体"/>
        <family val="0"/>
      </rPr>
      <t>年</t>
    </r>
    <r>
      <rPr>
        <b/>
        <sz val="12"/>
        <color indexed="8"/>
        <rFont val="方正小标宋简体"/>
        <family val="0"/>
      </rPr>
      <t>12</t>
    </r>
    <r>
      <rPr>
        <b/>
        <sz val="12"/>
        <color indexed="8"/>
        <rFont val="方正小标宋简体"/>
        <family val="0"/>
      </rPr>
      <t>月</t>
    </r>
    <r>
      <rPr>
        <b/>
        <sz val="12"/>
        <color indexed="8"/>
        <rFont val="方正小标宋简体"/>
        <family val="0"/>
      </rPr>
      <t>25</t>
    </r>
    <r>
      <rPr>
        <b/>
        <sz val="12"/>
        <color indexed="8"/>
        <rFont val="方正小标宋简体"/>
        <family val="0"/>
      </rPr>
      <t>日</t>
    </r>
  </si>
  <si>
    <r>
      <t>双阳区</t>
    </r>
    <r>
      <rPr>
        <b/>
        <sz val="24"/>
        <color indexed="8"/>
        <rFont val="宋体"/>
        <family val="0"/>
      </rPr>
      <t>2023年衔接资金项目完成情况统计表</t>
    </r>
  </si>
  <si>
    <t>资金规模和筹资方式
（万元）</t>
  </si>
  <si>
    <t>齐家村与长春市宇信建筑工程有限公司合作项目</t>
  </si>
  <si>
    <t>齐家村</t>
  </si>
  <si>
    <t>投资150万元与宇信建筑工程有限公司合作，获得6%的固定收益，每年收益金额9万元。</t>
  </si>
  <si>
    <t>年收益9万元，增加村集体经济收入，带动脱贫人口增收。</t>
  </si>
  <si>
    <t>吸纳脱贫劳动力务工1人以上，年人均增收2000元。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</si>
</sst>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  <numFmt numFmtId="178" formatCode="0_ "/>
    <numFmt numFmtId="179" formatCode="0.0_ "/>
    <numFmt numFmtId="180" formatCode="0.000000_ "/>
    <numFmt numFmtId="181" formatCode="0.00_);[Red]\(0.00\)"/>
  </numFmts>
  <fonts count="68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方正小标宋简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方正小标宋简体"/>
      <family val="0"/>
    </font>
    <font>
      <sz val="14"/>
      <color indexed="10"/>
      <name val="方正小标宋简体"/>
      <family val="0"/>
    </font>
    <font>
      <b/>
      <sz val="12"/>
      <color indexed="40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b/>
      <sz val="10"/>
      <color indexed="8"/>
      <name val="宋体"/>
      <family val="0"/>
    </font>
    <font>
      <sz val="11"/>
      <color indexed="8"/>
      <name val="仿宋_GB2312"/>
      <family val="3"/>
    </font>
    <font>
      <b/>
      <sz val="12"/>
      <color indexed="8"/>
      <name val="仿宋_GB2312"/>
      <family val="3"/>
    </font>
    <font>
      <sz val="14"/>
      <color indexed="8"/>
      <name val="仿宋_GB2312"/>
      <family val="3"/>
    </font>
    <font>
      <sz val="10"/>
      <color indexed="8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b/>
      <sz val="10"/>
      <color theme="1"/>
      <name val="Calibri"/>
      <family val="0"/>
    </font>
    <font>
      <sz val="11"/>
      <color theme="1"/>
      <name val="仿宋_GB2312"/>
      <family val="3"/>
    </font>
    <font>
      <b/>
      <sz val="12"/>
      <color theme="1"/>
      <name val="仿宋_GB2312"/>
      <family val="3"/>
    </font>
    <font>
      <b/>
      <sz val="12"/>
      <color rgb="FF000000"/>
      <name val="仿宋_GB2312"/>
      <family val="3"/>
    </font>
    <font>
      <sz val="14"/>
      <color theme="1"/>
      <name val="仿宋_GB2312"/>
      <family val="3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Calibri"/>
      <family val="0"/>
    </font>
    <font>
      <sz val="14"/>
      <color theme="1"/>
      <name val="方正小标宋简体"/>
      <family val="0"/>
    </font>
    <font>
      <b/>
      <sz val="24"/>
      <color rgb="FF000000"/>
      <name val="Calibri"/>
      <family val="0"/>
    </font>
    <font>
      <b/>
      <sz val="12"/>
      <color rgb="FF000000"/>
      <name val="方正小标宋简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4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55" fillId="0" borderId="0" xfId="0" applyFont="1" applyAlignment="1">
      <alignment wrapText="1"/>
    </xf>
    <xf numFmtId="0" fontId="0" fillId="0" borderId="0" xfId="0" applyAlignment="1">
      <alignment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0" xfId="0" applyNumberFormat="1" applyFont="1" applyFill="1" applyAlignment="1" applyProtection="1">
      <alignment wrapText="1"/>
      <protection locked="0"/>
    </xf>
    <xf numFmtId="0" fontId="57" fillId="0" borderId="0" xfId="0" applyNumberFormat="1" applyFont="1" applyFill="1" applyAlignment="1">
      <alignment vertical="center" wrapText="1"/>
    </xf>
    <xf numFmtId="0" fontId="55" fillId="0" borderId="0" xfId="0" applyNumberFormat="1" applyFont="1" applyFill="1" applyAlignment="1">
      <alignment vertical="center" wrapText="1"/>
    </xf>
    <xf numFmtId="0" fontId="55" fillId="0" borderId="0" xfId="0" applyNumberFormat="1" applyFont="1" applyFill="1" applyAlignment="1">
      <alignment wrapText="1"/>
    </xf>
    <xf numFmtId="0" fontId="58" fillId="0" borderId="11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0" fontId="58" fillId="0" borderId="12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58" fillId="0" borderId="13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justify" vertical="center" wrapText="1"/>
    </xf>
    <xf numFmtId="0" fontId="60" fillId="0" borderId="0" xfId="0" applyNumberFormat="1" applyFont="1" applyFill="1" applyAlignment="1">
      <alignment vertical="center" wrapText="1"/>
    </xf>
    <xf numFmtId="0" fontId="55" fillId="0" borderId="11" xfId="0" applyNumberFormat="1" applyFont="1" applyFill="1" applyBorder="1" applyAlignment="1">
      <alignment horizontal="justify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  <protection/>
    </xf>
    <xf numFmtId="49" fontId="9" fillId="0" borderId="10" xfId="51" applyNumberFormat="1" applyFont="1" applyFill="1" applyBorder="1" applyAlignment="1">
      <alignment horizontal="center" vertical="center" wrapText="1"/>
      <protection/>
    </xf>
    <xf numFmtId="49" fontId="9" fillId="0" borderId="10" xfId="44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76" fontId="9" fillId="0" borderId="10" xfId="0" applyNumberFormat="1" applyFont="1" applyBorder="1" applyAlignment="1">
      <alignment horizontal="center" vertical="center" wrapText="1"/>
    </xf>
    <xf numFmtId="0" fontId="9" fillId="0" borderId="10" xfId="47" applyFont="1" applyFill="1" applyBorder="1" applyAlignment="1">
      <alignment horizontal="center" vertical="center" wrapText="1"/>
      <protection/>
    </xf>
    <xf numFmtId="0" fontId="9" fillId="0" borderId="10" xfId="49" applyFont="1" applyFill="1" applyBorder="1" applyAlignment="1">
      <alignment horizontal="center" vertical="center" wrapText="1"/>
      <protection/>
    </xf>
    <xf numFmtId="0" fontId="9" fillId="0" borderId="10" xfId="43" applyFont="1" applyFill="1" applyBorder="1" applyAlignment="1">
      <alignment horizontal="center" vertical="center" wrapText="1"/>
      <protection/>
    </xf>
    <xf numFmtId="177" fontId="9" fillId="0" borderId="10" xfId="0" applyNumberFormat="1" applyFont="1" applyFill="1" applyBorder="1" applyAlignment="1">
      <alignment horizontal="center" vertical="center" wrapText="1"/>
    </xf>
    <xf numFmtId="57" fontId="9" fillId="0" borderId="10" xfId="0" applyNumberFormat="1" applyFont="1" applyFill="1" applyBorder="1" applyAlignment="1">
      <alignment horizontal="center" vertical="center" wrapText="1"/>
    </xf>
    <xf numFmtId="0" fontId="9" fillId="0" borderId="10" xfId="51" applyFont="1" applyFill="1" applyBorder="1" applyAlignment="1">
      <alignment horizontal="center" vertical="center" wrapText="1"/>
      <protection/>
    </xf>
    <xf numFmtId="176" fontId="9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/>
    </xf>
    <xf numFmtId="176" fontId="9" fillId="0" borderId="10" xfId="49" applyNumberFormat="1" applyFont="1" applyFill="1" applyBorder="1" applyAlignment="1">
      <alignment horizontal="center" vertical="center" wrapText="1"/>
      <protection/>
    </xf>
    <xf numFmtId="176" fontId="9" fillId="0" borderId="0" xfId="0" applyNumberFormat="1" applyFont="1" applyFill="1" applyAlignment="1">
      <alignment horizontal="center" vertical="center" wrapText="1"/>
    </xf>
    <xf numFmtId="179" fontId="9" fillId="0" borderId="10" xfId="0" applyNumberFormat="1" applyFont="1" applyFill="1" applyBorder="1" applyAlignment="1">
      <alignment horizontal="center" vertical="center" wrapText="1"/>
    </xf>
    <xf numFmtId="179" fontId="62" fillId="0" borderId="10" xfId="0" applyNumberFormat="1" applyFont="1" applyFill="1" applyBorder="1" applyAlignment="1">
      <alignment horizontal="center" vertical="center" wrapText="1"/>
    </xf>
    <xf numFmtId="176" fontId="62" fillId="0" borderId="10" xfId="0" applyNumberFormat="1" applyFont="1" applyFill="1" applyBorder="1" applyAlignment="1">
      <alignment horizontal="center" vertical="center" wrapText="1"/>
    </xf>
    <xf numFmtId="176" fontId="62" fillId="0" borderId="14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0" fillId="0" borderId="0" xfId="0" applyNumberFormat="1" applyFont="1" applyFill="1" applyAlignment="1" applyProtection="1">
      <alignment horizontal="left" vertical="center" wrapText="1"/>
      <protection locked="0"/>
    </xf>
    <xf numFmtId="0" fontId="64" fillId="0" borderId="0" xfId="0" applyNumberFormat="1" applyFont="1" applyFill="1" applyBorder="1" applyAlignment="1">
      <alignment horizontal="center" vertical="center" wrapText="1"/>
    </xf>
    <xf numFmtId="0" fontId="58" fillId="0" borderId="11" xfId="0" applyNumberFormat="1" applyFont="1" applyFill="1" applyBorder="1" applyAlignment="1">
      <alignment horizontal="center" vertical="center" wrapText="1"/>
    </xf>
    <xf numFmtId="0" fontId="58" fillId="0" borderId="15" xfId="0" applyNumberFormat="1" applyFont="1" applyFill="1" applyBorder="1" applyAlignment="1">
      <alignment horizontal="center" vertical="center" wrapText="1"/>
    </xf>
    <xf numFmtId="0" fontId="58" fillId="0" borderId="13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Alignment="1">
      <alignment horizontal="left" vertical="center" wrapText="1"/>
    </xf>
    <xf numFmtId="0" fontId="58" fillId="0" borderId="16" xfId="0" applyNumberFormat="1" applyFont="1" applyFill="1" applyBorder="1" applyAlignment="1">
      <alignment horizontal="center" vertical="center" wrapText="1"/>
    </xf>
    <xf numFmtId="0" fontId="58" fillId="0" borderId="12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justify" vertical="center" wrapText="1"/>
    </xf>
    <xf numFmtId="0" fontId="58" fillId="0" borderId="0" xfId="0" applyNumberFormat="1" applyFont="1" applyFill="1" applyAlignment="1">
      <alignment horizontal="left" vertical="center" wrapText="1"/>
    </xf>
    <xf numFmtId="0" fontId="55" fillId="0" borderId="0" xfId="0" applyNumberFormat="1" applyFont="1" applyFill="1" applyBorder="1" applyAlignment="1">
      <alignment horizontal="left" vertical="center" wrapText="1"/>
    </xf>
    <xf numFmtId="0" fontId="58" fillId="0" borderId="17" xfId="0" applyNumberFormat="1" applyFont="1" applyFill="1" applyBorder="1" applyAlignment="1">
      <alignment horizontal="center" vertical="center" wrapText="1"/>
    </xf>
    <xf numFmtId="0" fontId="58" fillId="0" borderId="18" xfId="0" applyNumberFormat="1" applyFont="1" applyFill="1" applyBorder="1" applyAlignment="1">
      <alignment horizontal="center" vertical="center" wrapText="1"/>
    </xf>
    <xf numFmtId="0" fontId="58" fillId="0" borderId="19" xfId="0" applyNumberFormat="1" applyFont="1" applyFill="1" applyBorder="1" applyAlignment="1">
      <alignment horizontal="center" vertical="center" wrapText="1"/>
    </xf>
    <xf numFmtId="0" fontId="58" fillId="0" borderId="2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Alignment="1">
      <alignment horizontal="left" vertical="center" wrapText="1"/>
    </xf>
    <xf numFmtId="0" fontId="65" fillId="0" borderId="0" xfId="0" applyFont="1" applyAlignment="1">
      <alignment horizontal="center" vertical="center" wrapText="1"/>
    </xf>
    <xf numFmtId="0" fontId="66" fillId="0" borderId="21" xfId="0" applyFont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57" fontId="9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181" fontId="9" fillId="0" borderId="10" xfId="49" applyNumberFormat="1" applyFont="1" applyFill="1" applyBorder="1" applyAlignment="1">
      <alignment horizontal="center" vertical="center" wrapText="1"/>
      <protection/>
    </xf>
    <xf numFmtId="181" fontId="9" fillId="0" borderId="10" xfId="0" applyNumberFormat="1" applyFont="1" applyFill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center" vertical="center"/>
    </xf>
    <xf numFmtId="181" fontId="9" fillId="0" borderId="10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" xfId="43"/>
    <cellStyle name="常规 2 3" xfId="44"/>
    <cellStyle name="常规 2 4" xfId="45"/>
    <cellStyle name="常规 2 7" xfId="46"/>
    <cellStyle name="常规 3" xfId="47"/>
    <cellStyle name="常规 4" xfId="48"/>
    <cellStyle name="常规 4 2" xfId="49"/>
    <cellStyle name="常规 5" xfId="50"/>
    <cellStyle name="常规 6" xfId="51"/>
    <cellStyle name="常规 8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68"/>
  <sheetViews>
    <sheetView view="pageBreakPreview" zoomScaleSheetLayoutView="100" workbookViewId="0" topLeftCell="A10">
      <selection activeCell="D28" sqref="D28"/>
    </sheetView>
  </sheetViews>
  <sheetFormatPr defaultColWidth="9.00390625" defaultRowHeight="14.25"/>
  <cols>
    <col min="1" max="1" width="3.50390625" style="7" customWidth="1"/>
    <col min="2" max="2" width="8.25390625" style="7" customWidth="1"/>
    <col min="3" max="3" width="13.75390625" style="7" customWidth="1"/>
    <col min="4" max="4" width="13.375" style="7" customWidth="1"/>
    <col min="5" max="5" width="12.50390625" style="7" customWidth="1"/>
    <col min="6" max="6" width="11.75390625" style="7" customWidth="1"/>
    <col min="7" max="7" width="12.00390625" style="7" customWidth="1"/>
    <col min="8" max="8" width="10.50390625" style="7" customWidth="1"/>
    <col min="9" max="9" width="11.875" style="7" customWidth="1"/>
    <col min="10" max="10" width="11.50390625" style="7" customWidth="1"/>
    <col min="11" max="11" width="11.75390625" style="7" customWidth="1"/>
    <col min="12" max="16384" width="9.00390625" style="7" customWidth="1"/>
  </cols>
  <sheetData>
    <row r="1" spans="1:2" s="4" customFormat="1" ht="21" customHeight="1">
      <c r="A1" s="46" t="s">
        <v>0</v>
      </c>
      <c r="B1" s="46"/>
    </row>
    <row r="2" spans="1:11" ht="36.7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53.25" customHeight="1">
      <c r="A3" s="59" t="s">
        <v>2</v>
      </c>
      <c r="B3" s="60"/>
      <c r="C3" s="48" t="s">
        <v>3</v>
      </c>
      <c r="D3" s="49"/>
      <c r="E3" s="49"/>
      <c r="F3" s="49"/>
      <c r="G3" s="48" t="s">
        <v>4</v>
      </c>
      <c r="H3" s="49"/>
      <c r="I3" s="49"/>
      <c r="J3" s="49"/>
      <c r="K3" s="50"/>
    </row>
    <row r="4" spans="1:11" ht="18" customHeight="1">
      <c r="A4" s="61"/>
      <c r="B4" s="62"/>
      <c r="C4" s="51" t="s">
        <v>5</v>
      </c>
      <c r="D4" s="51" t="s">
        <v>6</v>
      </c>
      <c r="E4" s="51"/>
      <c r="F4" s="51"/>
      <c r="G4" s="51" t="s">
        <v>5</v>
      </c>
      <c r="H4" s="51" t="s">
        <v>6</v>
      </c>
      <c r="I4" s="51"/>
      <c r="J4" s="51"/>
      <c r="K4" s="51"/>
    </row>
    <row r="5" spans="1:11" ht="34.5" customHeight="1">
      <c r="A5" s="53"/>
      <c r="B5" s="54"/>
      <c r="C5" s="51"/>
      <c r="D5" s="11" t="s">
        <v>7</v>
      </c>
      <c r="E5" s="11" t="s">
        <v>8</v>
      </c>
      <c r="F5" s="11" t="s">
        <v>9</v>
      </c>
      <c r="G5" s="51"/>
      <c r="H5" s="9" t="s">
        <v>10</v>
      </c>
      <c r="I5" s="9" t="s">
        <v>11</v>
      </c>
      <c r="J5" s="9" t="s">
        <v>12</v>
      </c>
      <c r="K5" s="9" t="s">
        <v>13</v>
      </c>
    </row>
    <row r="6" spans="1:11" ht="24.75" customHeight="1">
      <c r="A6" s="48" t="s">
        <v>14</v>
      </c>
      <c r="B6" s="50"/>
      <c r="C6" s="10">
        <f>SUM(C7,C8,C19)</f>
        <v>0</v>
      </c>
      <c r="D6" s="10">
        <f aca="true" t="shared" si="0" ref="D6:K6">SUM(D7,D8,D19)</f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</row>
    <row r="7" spans="1:11" ht="24.75" customHeight="1">
      <c r="A7" s="53" t="s">
        <v>15</v>
      </c>
      <c r="B7" s="54"/>
      <c r="C7" s="12">
        <f>SUM(D7:F7)</f>
        <v>0</v>
      </c>
      <c r="D7" s="9"/>
      <c r="E7" s="9"/>
      <c r="F7" s="9"/>
      <c r="G7" s="12">
        <f>SUM(H7:K7)</f>
        <v>0</v>
      </c>
      <c r="H7" s="9"/>
      <c r="I7" s="9"/>
      <c r="J7" s="8"/>
      <c r="K7" s="9"/>
    </row>
    <row r="8" spans="1:11" ht="24.75" customHeight="1">
      <c r="A8" s="53" t="s">
        <v>16</v>
      </c>
      <c r="B8" s="54"/>
      <c r="C8" s="12">
        <f>SUM(C9:C18)</f>
        <v>0</v>
      </c>
      <c r="D8" s="12">
        <f aca="true" t="shared" si="1" ref="D8:K8">SUM(D9:D18)</f>
        <v>0</v>
      </c>
      <c r="E8" s="12">
        <f t="shared" si="1"/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</row>
    <row r="9" spans="1:11" ht="24.75" customHeight="1">
      <c r="A9" s="9">
        <v>1</v>
      </c>
      <c r="B9" s="10" t="s">
        <v>17</v>
      </c>
      <c r="C9" s="12">
        <f>SUM(D9:F9)</f>
        <v>0</v>
      </c>
      <c r="D9" s="9"/>
      <c r="E9" s="9"/>
      <c r="F9" s="9"/>
      <c r="G9" s="12">
        <f>SUM(H9:K9)</f>
        <v>0</v>
      </c>
      <c r="H9" s="9"/>
      <c r="I9" s="9"/>
      <c r="J9" s="8"/>
      <c r="K9" s="9"/>
    </row>
    <row r="10" spans="1:11" ht="24.75" customHeight="1">
      <c r="A10" s="9">
        <v>2</v>
      </c>
      <c r="B10" s="10" t="s">
        <v>18</v>
      </c>
      <c r="C10" s="12">
        <f aca="true" t="shared" si="2" ref="C10:C18">SUM(D10:F10)</f>
        <v>0</v>
      </c>
      <c r="D10" s="9"/>
      <c r="E10" s="9"/>
      <c r="F10" s="9"/>
      <c r="G10" s="12">
        <f aca="true" t="shared" si="3" ref="G10:G18">SUM(H10:K10)</f>
        <v>0</v>
      </c>
      <c r="H10" s="9"/>
      <c r="I10" s="9"/>
      <c r="J10" s="8"/>
      <c r="K10" s="9"/>
    </row>
    <row r="11" spans="1:11" ht="24.75" customHeight="1">
      <c r="A11" s="9">
        <v>3</v>
      </c>
      <c r="B11" s="10" t="s">
        <v>19</v>
      </c>
      <c r="C11" s="12">
        <f t="shared" si="2"/>
        <v>0</v>
      </c>
      <c r="D11" s="9"/>
      <c r="E11" s="9"/>
      <c r="F11" s="9"/>
      <c r="G11" s="12">
        <f t="shared" si="3"/>
        <v>0</v>
      </c>
      <c r="H11" s="9"/>
      <c r="I11" s="9"/>
      <c r="J11" s="8"/>
      <c r="K11" s="9"/>
    </row>
    <row r="12" spans="1:11" ht="24.75" customHeight="1">
      <c r="A12" s="9">
        <v>4</v>
      </c>
      <c r="B12" s="10" t="s">
        <v>20</v>
      </c>
      <c r="C12" s="12">
        <f t="shared" si="2"/>
        <v>0</v>
      </c>
      <c r="D12" s="9"/>
      <c r="E12" s="9"/>
      <c r="F12" s="9"/>
      <c r="G12" s="12">
        <f t="shared" si="3"/>
        <v>0</v>
      </c>
      <c r="H12" s="9"/>
      <c r="I12" s="9"/>
      <c r="J12" s="8"/>
      <c r="K12" s="9"/>
    </row>
    <row r="13" spans="1:11" ht="24.75" customHeight="1">
      <c r="A13" s="9">
        <v>5</v>
      </c>
      <c r="B13" s="10" t="s">
        <v>21</v>
      </c>
      <c r="C13" s="12">
        <f t="shared" si="2"/>
        <v>0</v>
      </c>
      <c r="D13" s="9"/>
      <c r="E13" s="9"/>
      <c r="F13" s="9"/>
      <c r="G13" s="12">
        <f t="shared" si="3"/>
        <v>0</v>
      </c>
      <c r="H13" s="9"/>
      <c r="I13" s="9"/>
      <c r="J13" s="8"/>
      <c r="K13" s="9"/>
    </row>
    <row r="14" spans="1:11" ht="24.75" customHeight="1">
      <c r="A14" s="9">
        <v>6</v>
      </c>
      <c r="B14" s="10" t="s">
        <v>22</v>
      </c>
      <c r="C14" s="12">
        <f t="shared" si="2"/>
        <v>0</v>
      </c>
      <c r="D14" s="9"/>
      <c r="E14" s="9"/>
      <c r="F14" s="9"/>
      <c r="G14" s="12">
        <f t="shared" si="3"/>
        <v>0</v>
      </c>
      <c r="H14" s="9"/>
      <c r="I14" s="9"/>
      <c r="J14" s="8"/>
      <c r="K14" s="9"/>
    </row>
    <row r="15" spans="1:11" ht="24.75" customHeight="1">
      <c r="A15" s="9">
        <v>7</v>
      </c>
      <c r="B15" s="10" t="s">
        <v>23</v>
      </c>
      <c r="C15" s="12">
        <f t="shared" si="2"/>
        <v>0</v>
      </c>
      <c r="D15" s="9"/>
      <c r="E15" s="9"/>
      <c r="F15" s="9"/>
      <c r="G15" s="12">
        <f t="shared" si="3"/>
        <v>0</v>
      </c>
      <c r="H15" s="9"/>
      <c r="I15" s="9"/>
      <c r="J15" s="8"/>
      <c r="K15" s="9"/>
    </row>
    <row r="16" spans="1:11" ht="24.75" customHeight="1">
      <c r="A16" s="9">
        <v>8</v>
      </c>
      <c r="B16" s="10" t="s">
        <v>24</v>
      </c>
      <c r="C16" s="12">
        <f t="shared" si="2"/>
        <v>0</v>
      </c>
      <c r="D16" s="9"/>
      <c r="E16" s="9"/>
      <c r="F16" s="9"/>
      <c r="G16" s="12">
        <f t="shared" si="3"/>
        <v>0</v>
      </c>
      <c r="H16" s="9"/>
      <c r="I16" s="9"/>
      <c r="J16" s="8"/>
      <c r="K16" s="9"/>
    </row>
    <row r="17" spans="1:11" ht="24.75" customHeight="1">
      <c r="A17" s="9">
        <v>9</v>
      </c>
      <c r="B17" s="10" t="s">
        <v>25</v>
      </c>
      <c r="C17" s="12">
        <f t="shared" si="2"/>
        <v>0</v>
      </c>
      <c r="D17" s="9"/>
      <c r="E17" s="9"/>
      <c r="F17" s="9"/>
      <c r="G17" s="12">
        <f t="shared" si="3"/>
        <v>0</v>
      </c>
      <c r="H17" s="9"/>
      <c r="I17" s="9"/>
      <c r="J17" s="8"/>
      <c r="K17" s="9"/>
    </row>
    <row r="18" spans="1:11" ht="24.75" customHeight="1">
      <c r="A18" s="9">
        <v>10</v>
      </c>
      <c r="B18" s="10" t="s">
        <v>26</v>
      </c>
      <c r="C18" s="12">
        <f t="shared" si="2"/>
        <v>0</v>
      </c>
      <c r="D18" s="9"/>
      <c r="E18" s="9"/>
      <c r="F18" s="9"/>
      <c r="G18" s="12">
        <f t="shared" si="3"/>
        <v>0</v>
      </c>
      <c r="H18" s="9"/>
      <c r="I18" s="9"/>
      <c r="J18" s="8"/>
      <c r="K18" s="9"/>
    </row>
    <row r="19" spans="1:11" ht="24.75" customHeight="1">
      <c r="A19" s="53" t="s">
        <v>27</v>
      </c>
      <c r="B19" s="54"/>
      <c r="C19" s="12">
        <f>SUM(C20:C61)</f>
        <v>0</v>
      </c>
      <c r="D19" s="12">
        <f aca="true" t="shared" si="4" ref="D19:K19">SUM(D20:D61)</f>
        <v>0</v>
      </c>
      <c r="E19" s="12">
        <f t="shared" si="4"/>
        <v>0</v>
      </c>
      <c r="F19" s="12">
        <f t="shared" si="4"/>
        <v>0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</row>
    <row r="20" spans="1:11" ht="24.75" customHeight="1">
      <c r="A20" s="9">
        <v>1</v>
      </c>
      <c r="B20" s="10" t="s">
        <v>28</v>
      </c>
      <c r="C20" s="12">
        <f>SUM(D20:F20)</f>
        <v>0</v>
      </c>
      <c r="D20" s="9"/>
      <c r="E20" s="9"/>
      <c r="F20" s="9"/>
      <c r="G20" s="12">
        <f>SUM(H20:K20)</f>
        <v>0</v>
      </c>
      <c r="H20" s="9"/>
      <c r="I20" s="9"/>
      <c r="J20" s="8"/>
      <c r="K20" s="9"/>
    </row>
    <row r="21" spans="1:11" ht="24.75" customHeight="1">
      <c r="A21" s="9">
        <v>2</v>
      </c>
      <c r="B21" s="10" t="s">
        <v>29</v>
      </c>
      <c r="C21" s="12">
        <f aca="true" t="shared" si="5" ref="C21:C61">SUM(D21:F21)</f>
        <v>0</v>
      </c>
      <c r="D21" s="9"/>
      <c r="E21" s="9"/>
      <c r="F21" s="9"/>
      <c r="G21" s="12">
        <f aca="true" t="shared" si="6" ref="G21:G61">SUM(H21:K21)</f>
        <v>0</v>
      </c>
      <c r="H21" s="9"/>
      <c r="I21" s="9"/>
      <c r="J21" s="8"/>
      <c r="K21" s="9"/>
    </row>
    <row r="22" spans="1:11" ht="24.75" customHeight="1">
      <c r="A22" s="9">
        <v>3</v>
      </c>
      <c r="B22" s="10" t="s">
        <v>30</v>
      </c>
      <c r="C22" s="12">
        <f t="shared" si="5"/>
        <v>0</v>
      </c>
      <c r="D22" s="9"/>
      <c r="E22" s="9"/>
      <c r="F22" s="9"/>
      <c r="G22" s="12">
        <f t="shared" si="6"/>
        <v>0</v>
      </c>
      <c r="H22" s="9"/>
      <c r="I22" s="9"/>
      <c r="J22" s="8"/>
      <c r="K22" s="9"/>
    </row>
    <row r="23" spans="1:11" ht="24.75" customHeight="1">
      <c r="A23" s="9">
        <v>4</v>
      </c>
      <c r="B23" s="10" t="s">
        <v>31</v>
      </c>
      <c r="C23" s="12">
        <f t="shared" si="5"/>
        <v>0</v>
      </c>
      <c r="D23" s="9"/>
      <c r="E23" s="9"/>
      <c r="F23" s="9"/>
      <c r="G23" s="12">
        <f t="shared" si="6"/>
        <v>0</v>
      </c>
      <c r="H23" s="9"/>
      <c r="I23" s="9"/>
      <c r="J23" s="8"/>
      <c r="K23" s="9"/>
    </row>
    <row r="24" spans="1:11" ht="24.75" customHeight="1">
      <c r="A24" s="9">
        <v>5</v>
      </c>
      <c r="B24" s="10" t="s">
        <v>32</v>
      </c>
      <c r="C24" s="12">
        <f t="shared" si="5"/>
        <v>0</v>
      </c>
      <c r="D24" s="9"/>
      <c r="E24" s="9"/>
      <c r="F24" s="9"/>
      <c r="G24" s="12">
        <f t="shared" si="6"/>
        <v>0</v>
      </c>
      <c r="H24" s="9"/>
      <c r="I24" s="9"/>
      <c r="J24" s="8"/>
      <c r="K24" s="9"/>
    </row>
    <row r="25" spans="1:11" ht="24.75" customHeight="1">
      <c r="A25" s="9">
        <v>6</v>
      </c>
      <c r="B25" s="10" t="s">
        <v>33</v>
      </c>
      <c r="C25" s="12">
        <f t="shared" si="5"/>
        <v>0</v>
      </c>
      <c r="D25" s="9"/>
      <c r="E25" s="9"/>
      <c r="F25" s="9"/>
      <c r="G25" s="12">
        <f t="shared" si="6"/>
        <v>0</v>
      </c>
      <c r="H25" s="9"/>
      <c r="I25" s="9"/>
      <c r="J25" s="8"/>
      <c r="K25" s="9"/>
    </row>
    <row r="26" spans="1:11" ht="24.75" customHeight="1">
      <c r="A26" s="9">
        <v>7</v>
      </c>
      <c r="B26" s="10" t="s">
        <v>34</v>
      </c>
      <c r="C26" s="12">
        <f t="shared" si="5"/>
        <v>0</v>
      </c>
      <c r="D26" s="9"/>
      <c r="E26" s="9"/>
      <c r="F26" s="9"/>
      <c r="G26" s="12">
        <f t="shared" si="6"/>
        <v>0</v>
      </c>
      <c r="H26" s="9"/>
      <c r="I26" s="9"/>
      <c r="J26" s="8"/>
      <c r="K26" s="9"/>
    </row>
    <row r="27" spans="1:11" ht="24.75" customHeight="1">
      <c r="A27" s="9">
        <v>8</v>
      </c>
      <c r="B27" s="10" t="s">
        <v>35</v>
      </c>
      <c r="C27" s="12">
        <f t="shared" si="5"/>
        <v>0</v>
      </c>
      <c r="D27" s="9"/>
      <c r="E27" s="9"/>
      <c r="F27" s="9"/>
      <c r="G27" s="12">
        <f t="shared" si="6"/>
        <v>0</v>
      </c>
      <c r="H27" s="9"/>
      <c r="I27" s="9"/>
      <c r="J27" s="8"/>
      <c r="K27" s="9"/>
    </row>
    <row r="28" spans="1:11" ht="24.75" customHeight="1">
      <c r="A28" s="9">
        <v>9</v>
      </c>
      <c r="B28" s="10" t="s">
        <v>36</v>
      </c>
      <c r="C28" s="12">
        <f t="shared" si="5"/>
        <v>0</v>
      </c>
      <c r="D28" s="9"/>
      <c r="E28" s="9"/>
      <c r="F28" s="9"/>
      <c r="G28" s="12">
        <f t="shared" si="6"/>
        <v>0</v>
      </c>
      <c r="H28" s="9"/>
      <c r="I28" s="9"/>
      <c r="J28" s="8"/>
      <c r="K28" s="9"/>
    </row>
    <row r="29" spans="1:11" ht="24.75" customHeight="1">
      <c r="A29" s="9">
        <v>10</v>
      </c>
      <c r="B29" s="10" t="s">
        <v>37</v>
      </c>
      <c r="C29" s="12">
        <f t="shared" si="5"/>
        <v>0</v>
      </c>
      <c r="D29" s="9"/>
      <c r="E29" s="9"/>
      <c r="F29" s="9"/>
      <c r="G29" s="12">
        <f t="shared" si="6"/>
        <v>0</v>
      </c>
      <c r="H29" s="9"/>
      <c r="I29" s="9"/>
      <c r="J29" s="8"/>
      <c r="K29" s="9"/>
    </row>
    <row r="30" spans="1:11" ht="24.75" customHeight="1">
      <c r="A30" s="9">
        <v>11</v>
      </c>
      <c r="B30" s="10" t="s">
        <v>38</v>
      </c>
      <c r="C30" s="12">
        <f t="shared" si="5"/>
        <v>0</v>
      </c>
      <c r="D30" s="9"/>
      <c r="E30" s="9"/>
      <c r="F30" s="9"/>
      <c r="G30" s="12">
        <f t="shared" si="6"/>
        <v>0</v>
      </c>
      <c r="H30" s="9"/>
      <c r="I30" s="9"/>
      <c r="J30" s="8"/>
      <c r="K30" s="9"/>
    </row>
    <row r="31" spans="1:11" ht="24.75" customHeight="1">
      <c r="A31" s="9">
        <v>12</v>
      </c>
      <c r="B31" s="10" t="s">
        <v>39</v>
      </c>
      <c r="C31" s="12">
        <f t="shared" si="5"/>
        <v>0</v>
      </c>
      <c r="D31" s="9"/>
      <c r="E31" s="9"/>
      <c r="F31" s="9"/>
      <c r="G31" s="12">
        <f t="shared" si="6"/>
        <v>0</v>
      </c>
      <c r="H31" s="9"/>
      <c r="I31" s="9"/>
      <c r="J31" s="8"/>
      <c r="K31" s="9"/>
    </row>
    <row r="32" spans="1:11" ht="24.75" customHeight="1">
      <c r="A32" s="9">
        <v>13</v>
      </c>
      <c r="B32" s="10" t="s">
        <v>40</v>
      </c>
      <c r="C32" s="12">
        <f t="shared" si="5"/>
        <v>0</v>
      </c>
      <c r="D32" s="9"/>
      <c r="E32" s="9"/>
      <c r="F32" s="9"/>
      <c r="G32" s="12">
        <f t="shared" si="6"/>
        <v>0</v>
      </c>
      <c r="H32" s="9"/>
      <c r="I32" s="9"/>
      <c r="J32" s="8"/>
      <c r="K32" s="9"/>
    </row>
    <row r="33" spans="1:11" ht="24.75" customHeight="1">
      <c r="A33" s="9">
        <v>14</v>
      </c>
      <c r="B33" s="10" t="s">
        <v>41</v>
      </c>
      <c r="C33" s="12">
        <f t="shared" si="5"/>
        <v>0</v>
      </c>
      <c r="D33" s="9"/>
      <c r="E33" s="9"/>
      <c r="F33" s="9"/>
      <c r="G33" s="12">
        <f t="shared" si="6"/>
        <v>0</v>
      </c>
      <c r="H33" s="9"/>
      <c r="I33" s="9"/>
      <c r="J33" s="8"/>
      <c r="K33" s="9"/>
    </row>
    <row r="34" spans="1:11" ht="24.75" customHeight="1">
      <c r="A34" s="9">
        <v>15</v>
      </c>
      <c r="B34" s="10" t="s">
        <v>42</v>
      </c>
      <c r="C34" s="12">
        <f t="shared" si="5"/>
        <v>0</v>
      </c>
      <c r="D34" s="9"/>
      <c r="E34" s="9"/>
      <c r="F34" s="9"/>
      <c r="G34" s="12">
        <f t="shared" si="6"/>
        <v>0</v>
      </c>
      <c r="H34" s="9"/>
      <c r="I34" s="9"/>
      <c r="J34" s="8"/>
      <c r="K34" s="9"/>
    </row>
    <row r="35" spans="1:11" ht="24.75" customHeight="1">
      <c r="A35" s="9">
        <v>16</v>
      </c>
      <c r="B35" s="10" t="s">
        <v>43</v>
      </c>
      <c r="C35" s="12">
        <f t="shared" si="5"/>
        <v>0</v>
      </c>
      <c r="D35" s="9"/>
      <c r="E35" s="9"/>
      <c r="F35" s="9"/>
      <c r="G35" s="12">
        <f t="shared" si="6"/>
        <v>0</v>
      </c>
      <c r="H35" s="9"/>
      <c r="I35" s="9"/>
      <c r="J35" s="8"/>
      <c r="K35" s="9"/>
    </row>
    <row r="36" spans="1:11" ht="24.75" customHeight="1">
      <c r="A36" s="9">
        <v>17</v>
      </c>
      <c r="B36" s="10" t="s">
        <v>44</v>
      </c>
      <c r="C36" s="12">
        <f t="shared" si="5"/>
        <v>0</v>
      </c>
      <c r="D36" s="9"/>
      <c r="E36" s="9"/>
      <c r="F36" s="9"/>
      <c r="G36" s="12">
        <f t="shared" si="6"/>
        <v>0</v>
      </c>
      <c r="H36" s="9"/>
      <c r="I36" s="9"/>
      <c r="J36" s="8"/>
      <c r="K36" s="9"/>
    </row>
    <row r="37" spans="1:11" ht="24.75" customHeight="1">
      <c r="A37" s="9">
        <v>18</v>
      </c>
      <c r="B37" s="10" t="s">
        <v>45</v>
      </c>
      <c r="C37" s="12">
        <f t="shared" si="5"/>
        <v>0</v>
      </c>
      <c r="D37" s="9"/>
      <c r="E37" s="9"/>
      <c r="F37" s="9"/>
      <c r="G37" s="12">
        <f t="shared" si="6"/>
        <v>0</v>
      </c>
      <c r="H37" s="9"/>
      <c r="I37" s="9"/>
      <c r="J37" s="8"/>
      <c r="K37" s="9"/>
    </row>
    <row r="38" spans="1:11" ht="24.75" customHeight="1">
      <c r="A38" s="9">
        <v>19</v>
      </c>
      <c r="B38" s="10" t="s">
        <v>46</v>
      </c>
      <c r="C38" s="12">
        <f t="shared" si="5"/>
        <v>0</v>
      </c>
      <c r="D38" s="9"/>
      <c r="E38" s="9"/>
      <c r="F38" s="9"/>
      <c r="G38" s="12">
        <f t="shared" si="6"/>
        <v>0</v>
      </c>
      <c r="H38" s="9"/>
      <c r="I38" s="9"/>
      <c r="J38" s="8"/>
      <c r="K38" s="9"/>
    </row>
    <row r="39" spans="1:11" ht="24.75" customHeight="1">
      <c r="A39" s="9">
        <v>20</v>
      </c>
      <c r="B39" s="10" t="s">
        <v>47</v>
      </c>
      <c r="C39" s="12">
        <f t="shared" si="5"/>
        <v>0</v>
      </c>
      <c r="D39" s="9"/>
      <c r="E39" s="9"/>
      <c r="F39" s="9"/>
      <c r="G39" s="12">
        <f t="shared" si="6"/>
        <v>0</v>
      </c>
      <c r="H39" s="9"/>
      <c r="I39" s="9"/>
      <c r="J39" s="8"/>
      <c r="K39" s="9"/>
    </row>
    <row r="40" spans="1:11" ht="24.75" customHeight="1">
      <c r="A40" s="9">
        <v>21</v>
      </c>
      <c r="B40" s="10" t="s">
        <v>48</v>
      </c>
      <c r="C40" s="12">
        <f t="shared" si="5"/>
        <v>0</v>
      </c>
      <c r="D40" s="9"/>
      <c r="E40" s="9"/>
      <c r="F40" s="9"/>
      <c r="G40" s="12">
        <f t="shared" si="6"/>
        <v>0</v>
      </c>
      <c r="H40" s="9"/>
      <c r="I40" s="9"/>
      <c r="J40" s="8"/>
      <c r="K40" s="9"/>
    </row>
    <row r="41" spans="1:11" ht="24.75" customHeight="1">
      <c r="A41" s="9">
        <v>22</v>
      </c>
      <c r="B41" s="10" t="s">
        <v>49</v>
      </c>
      <c r="C41" s="12">
        <f t="shared" si="5"/>
        <v>0</v>
      </c>
      <c r="D41" s="9"/>
      <c r="E41" s="9"/>
      <c r="F41" s="9"/>
      <c r="G41" s="12">
        <f t="shared" si="6"/>
        <v>0</v>
      </c>
      <c r="H41" s="9"/>
      <c r="I41" s="9"/>
      <c r="J41" s="8"/>
      <c r="K41" s="9"/>
    </row>
    <row r="42" spans="1:11" ht="24.75" customHeight="1">
      <c r="A42" s="9">
        <v>23</v>
      </c>
      <c r="B42" s="10" t="s">
        <v>50</v>
      </c>
      <c r="C42" s="12">
        <f t="shared" si="5"/>
        <v>0</v>
      </c>
      <c r="D42" s="9"/>
      <c r="E42" s="9"/>
      <c r="F42" s="9"/>
      <c r="G42" s="12">
        <f t="shared" si="6"/>
        <v>0</v>
      </c>
      <c r="H42" s="9"/>
      <c r="I42" s="9"/>
      <c r="J42" s="8"/>
      <c r="K42" s="9"/>
    </row>
    <row r="43" spans="1:11" ht="24.75" customHeight="1">
      <c r="A43" s="9">
        <v>24</v>
      </c>
      <c r="B43" s="10" t="s">
        <v>51</v>
      </c>
      <c r="C43" s="12">
        <f t="shared" si="5"/>
        <v>0</v>
      </c>
      <c r="D43" s="9"/>
      <c r="E43" s="9"/>
      <c r="F43" s="9"/>
      <c r="G43" s="12">
        <f t="shared" si="6"/>
        <v>0</v>
      </c>
      <c r="H43" s="9"/>
      <c r="I43" s="9"/>
      <c r="J43" s="8"/>
      <c r="K43" s="9"/>
    </row>
    <row r="44" spans="1:11" ht="24.75" customHeight="1">
      <c r="A44" s="9">
        <v>25</v>
      </c>
      <c r="B44" s="10" t="s">
        <v>52</v>
      </c>
      <c r="C44" s="12">
        <f t="shared" si="5"/>
        <v>0</v>
      </c>
      <c r="D44" s="9"/>
      <c r="E44" s="9"/>
      <c r="F44" s="9"/>
      <c r="G44" s="12">
        <f t="shared" si="6"/>
        <v>0</v>
      </c>
      <c r="H44" s="9"/>
      <c r="I44" s="9"/>
      <c r="J44" s="8"/>
      <c r="K44" s="9"/>
    </row>
    <row r="45" spans="1:11" ht="24.75" customHeight="1">
      <c r="A45" s="9">
        <v>26</v>
      </c>
      <c r="B45" s="10" t="s">
        <v>53</v>
      </c>
      <c r="C45" s="12">
        <f t="shared" si="5"/>
        <v>0</v>
      </c>
      <c r="D45" s="9"/>
      <c r="E45" s="9"/>
      <c r="F45" s="9"/>
      <c r="G45" s="12">
        <f t="shared" si="6"/>
        <v>0</v>
      </c>
      <c r="H45" s="9"/>
      <c r="I45" s="9"/>
      <c r="J45" s="8"/>
      <c r="K45" s="9"/>
    </row>
    <row r="46" spans="1:11" ht="24.75" customHeight="1">
      <c r="A46" s="9">
        <v>27</v>
      </c>
      <c r="B46" s="10" t="s">
        <v>54</v>
      </c>
      <c r="C46" s="12">
        <f t="shared" si="5"/>
        <v>0</v>
      </c>
      <c r="D46" s="9"/>
      <c r="E46" s="9"/>
      <c r="F46" s="9"/>
      <c r="G46" s="12">
        <f t="shared" si="6"/>
        <v>0</v>
      </c>
      <c r="H46" s="9"/>
      <c r="I46" s="9"/>
      <c r="J46" s="8"/>
      <c r="K46" s="9"/>
    </row>
    <row r="47" spans="1:11" ht="24.75" customHeight="1">
      <c r="A47" s="9">
        <v>28</v>
      </c>
      <c r="B47" s="10" t="s">
        <v>55</v>
      </c>
      <c r="C47" s="12">
        <f t="shared" si="5"/>
        <v>0</v>
      </c>
      <c r="D47" s="9"/>
      <c r="E47" s="9"/>
      <c r="F47" s="9"/>
      <c r="G47" s="12">
        <f t="shared" si="6"/>
        <v>0</v>
      </c>
      <c r="H47" s="9"/>
      <c r="I47" s="9"/>
      <c r="J47" s="8"/>
      <c r="K47" s="9"/>
    </row>
    <row r="48" spans="1:11" ht="24.75" customHeight="1">
      <c r="A48" s="9">
        <v>29</v>
      </c>
      <c r="B48" s="10" t="s">
        <v>56</v>
      </c>
      <c r="C48" s="12">
        <f t="shared" si="5"/>
        <v>0</v>
      </c>
      <c r="D48" s="9"/>
      <c r="E48" s="9"/>
      <c r="F48" s="9"/>
      <c r="G48" s="12">
        <f t="shared" si="6"/>
        <v>0</v>
      </c>
      <c r="H48" s="9"/>
      <c r="I48" s="9"/>
      <c r="J48" s="8"/>
      <c r="K48" s="9"/>
    </row>
    <row r="49" spans="1:11" ht="24.75" customHeight="1">
      <c r="A49" s="9">
        <v>30</v>
      </c>
      <c r="B49" s="10" t="s">
        <v>57</v>
      </c>
      <c r="C49" s="12">
        <f t="shared" si="5"/>
        <v>0</v>
      </c>
      <c r="D49" s="9"/>
      <c r="E49" s="9"/>
      <c r="F49" s="9"/>
      <c r="G49" s="12">
        <f t="shared" si="6"/>
        <v>0</v>
      </c>
      <c r="H49" s="9"/>
      <c r="I49" s="9"/>
      <c r="J49" s="8"/>
      <c r="K49" s="9"/>
    </row>
    <row r="50" spans="1:11" ht="24.75" customHeight="1">
      <c r="A50" s="9">
        <v>31</v>
      </c>
      <c r="B50" s="10" t="s">
        <v>58</v>
      </c>
      <c r="C50" s="12">
        <f t="shared" si="5"/>
        <v>0</v>
      </c>
      <c r="D50" s="9"/>
      <c r="E50" s="9"/>
      <c r="F50" s="9"/>
      <c r="G50" s="12">
        <f t="shared" si="6"/>
        <v>0</v>
      </c>
      <c r="H50" s="9"/>
      <c r="I50" s="9"/>
      <c r="J50" s="8"/>
      <c r="K50" s="9"/>
    </row>
    <row r="51" spans="1:11" ht="24.75" customHeight="1">
      <c r="A51" s="9">
        <v>32</v>
      </c>
      <c r="B51" s="10" t="s">
        <v>59</v>
      </c>
      <c r="C51" s="12">
        <f t="shared" si="5"/>
        <v>0</v>
      </c>
      <c r="D51" s="9"/>
      <c r="E51" s="9"/>
      <c r="F51" s="9"/>
      <c r="G51" s="12">
        <f t="shared" si="6"/>
        <v>0</v>
      </c>
      <c r="H51" s="9"/>
      <c r="I51" s="9"/>
      <c r="J51" s="8"/>
      <c r="K51" s="9"/>
    </row>
    <row r="52" spans="1:11" ht="24.75" customHeight="1">
      <c r="A52" s="9">
        <v>33</v>
      </c>
      <c r="B52" s="10" t="s">
        <v>60</v>
      </c>
      <c r="C52" s="12">
        <f t="shared" si="5"/>
        <v>0</v>
      </c>
      <c r="D52" s="9"/>
      <c r="E52" s="9"/>
      <c r="F52" s="9"/>
      <c r="G52" s="12">
        <f t="shared" si="6"/>
        <v>0</v>
      </c>
      <c r="H52" s="9"/>
      <c r="I52" s="9"/>
      <c r="J52" s="8"/>
      <c r="K52" s="9"/>
    </row>
    <row r="53" spans="1:11" ht="24.75" customHeight="1">
      <c r="A53" s="9">
        <v>34</v>
      </c>
      <c r="B53" s="10" t="s">
        <v>61</v>
      </c>
      <c r="C53" s="12">
        <f t="shared" si="5"/>
        <v>0</v>
      </c>
      <c r="D53" s="9"/>
      <c r="E53" s="9"/>
      <c r="F53" s="9"/>
      <c r="G53" s="12">
        <f t="shared" si="6"/>
        <v>0</v>
      </c>
      <c r="H53" s="9"/>
      <c r="I53" s="9"/>
      <c r="J53" s="8"/>
      <c r="K53" s="9"/>
    </row>
    <row r="54" spans="1:11" ht="24.75" customHeight="1">
      <c r="A54" s="9">
        <v>35</v>
      </c>
      <c r="B54" s="10" t="s">
        <v>62</v>
      </c>
      <c r="C54" s="12">
        <f t="shared" si="5"/>
        <v>0</v>
      </c>
      <c r="D54" s="9"/>
      <c r="E54" s="9"/>
      <c r="F54" s="9"/>
      <c r="G54" s="12">
        <f t="shared" si="6"/>
        <v>0</v>
      </c>
      <c r="H54" s="9"/>
      <c r="I54" s="9"/>
      <c r="J54" s="8"/>
      <c r="K54" s="9"/>
    </row>
    <row r="55" spans="1:11" ht="24.75" customHeight="1">
      <c r="A55" s="9">
        <v>36</v>
      </c>
      <c r="B55" s="10" t="s">
        <v>63</v>
      </c>
      <c r="C55" s="12">
        <f t="shared" si="5"/>
        <v>0</v>
      </c>
      <c r="D55" s="9"/>
      <c r="E55" s="9"/>
      <c r="F55" s="9"/>
      <c r="G55" s="12">
        <f t="shared" si="6"/>
        <v>0</v>
      </c>
      <c r="H55" s="9"/>
      <c r="I55" s="9"/>
      <c r="J55" s="8"/>
      <c r="K55" s="9"/>
    </row>
    <row r="56" spans="1:11" ht="24.75" customHeight="1">
      <c r="A56" s="9">
        <v>37</v>
      </c>
      <c r="B56" s="10" t="s">
        <v>64</v>
      </c>
      <c r="C56" s="12">
        <f t="shared" si="5"/>
        <v>0</v>
      </c>
      <c r="D56" s="9"/>
      <c r="E56" s="9"/>
      <c r="F56" s="9"/>
      <c r="G56" s="12">
        <f t="shared" si="6"/>
        <v>0</v>
      </c>
      <c r="H56" s="9"/>
      <c r="I56" s="9"/>
      <c r="J56" s="8"/>
      <c r="K56" s="9"/>
    </row>
    <row r="57" spans="1:11" ht="24.75" customHeight="1">
      <c r="A57" s="9">
        <v>38</v>
      </c>
      <c r="B57" s="10" t="s">
        <v>65</v>
      </c>
      <c r="C57" s="12">
        <f t="shared" si="5"/>
        <v>0</v>
      </c>
      <c r="D57" s="9"/>
      <c r="E57" s="9"/>
      <c r="F57" s="9"/>
      <c r="G57" s="12">
        <f t="shared" si="6"/>
        <v>0</v>
      </c>
      <c r="H57" s="9"/>
      <c r="I57" s="9"/>
      <c r="J57" s="8"/>
      <c r="K57" s="9"/>
    </row>
    <row r="58" spans="1:11" ht="24.75" customHeight="1">
      <c r="A58" s="9">
        <v>39</v>
      </c>
      <c r="B58" s="10" t="s">
        <v>66</v>
      </c>
      <c r="C58" s="12">
        <f t="shared" si="5"/>
        <v>0</v>
      </c>
      <c r="D58" s="9"/>
      <c r="E58" s="9"/>
      <c r="F58" s="9"/>
      <c r="G58" s="12">
        <f t="shared" si="6"/>
        <v>0</v>
      </c>
      <c r="H58" s="9"/>
      <c r="I58" s="9"/>
      <c r="J58" s="8"/>
      <c r="K58" s="9"/>
    </row>
    <row r="59" spans="1:11" ht="24.75" customHeight="1">
      <c r="A59" s="9">
        <v>40</v>
      </c>
      <c r="B59" s="10" t="s">
        <v>67</v>
      </c>
      <c r="C59" s="12">
        <f t="shared" si="5"/>
        <v>0</v>
      </c>
      <c r="D59" s="9"/>
      <c r="E59" s="9"/>
      <c r="F59" s="9"/>
      <c r="G59" s="12">
        <f t="shared" si="6"/>
        <v>0</v>
      </c>
      <c r="H59" s="9"/>
      <c r="I59" s="9"/>
      <c r="J59" s="8"/>
      <c r="K59" s="9"/>
    </row>
    <row r="60" spans="1:11" ht="24.75" customHeight="1">
      <c r="A60" s="9">
        <v>41</v>
      </c>
      <c r="B60" s="10" t="s">
        <v>68</v>
      </c>
      <c r="C60" s="12">
        <f t="shared" si="5"/>
        <v>0</v>
      </c>
      <c r="D60" s="9"/>
      <c r="E60" s="9"/>
      <c r="F60" s="9"/>
      <c r="G60" s="12">
        <f t="shared" si="6"/>
        <v>0</v>
      </c>
      <c r="H60" s="9"/>
      <c r="I60" s="9"/>
      <c r="J60" s="8"/>
      <c r="K60" s="9"/>
    </row>
    <row r="61" spans="1:11" ht="24.75" customHeight="1">
      <c r="A61" s="9">
        <v>42</v>
      </c>
      <c r="B61" s="10" t="s">
        <v>69</v>
      </c>
      <c r="C61" s="12">
        <f t="shared" si="5"/>
        <v>0</v>
      </c>
      <c r="D61" s="9"/>
      <c r="E61" s="9"/>
      <c r="F61" s="9"/>
      <c r="G61" s="12">
        <f t="shared" si="6"/>
        <v>0</v>
      </c>
      <c r="H61" s="9"/>
      <c r="I61" s="9"/>
      <c r="J61" s="8"/>
      <c r="K61" s="9"/>
    </row>
    <row r="62" spans="1:11" ht="24.75" customHeight="1">
      <c r="A62" s="55" t="s">
        <v>70</v>
      </c>
      <c r="B62" s="55"/>
      <c r="C62" s="56"/>
      <c r="D62" s="56"/>
      <c r="E62" s="13"/>
      <c r="F62" s="13"/>
      <c r="G62" s="56"/>
      <c r="H62" s="56"/>
      <c r="I62" s="13"/>
      <c r="J62" s="15"/>
      <c r="K62" s="13"/>
    </row>
    <row r="63" spans="1:7" s="5" customFormat="1" ht="33" customHeight="1">
      <c r="A63" s="63" t="s">
        <v>71</v>
      </c>
      <c r="B63" s="63"/>
      <c r="C63" s="14"/>
      <c r="D63" s="14"/>
      <c r="E63" s="63" t="s">
        <v>72</v>
      </c>
      <c r="F63" s="63"/>
      <c r="G63" s="14"/>
    </row>
    <row r="64" spans="1:11" ht="25.5" customHeight="1">
      <c r="A64" s="58" t="s">
        <v>73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</row>
    <row r="65" spans="1:11" s="6" customFormat="1" ht="20.25" customHeight="1">
      <c r="A65" s="58" t="s">
        <v>74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</row>
    <row r="66" spans="1:11" s="6" customFormat="1" ht="39" customHeight="1">
      <c r="A66" s="52" t="s">
        <v>75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</row>
    <row r="67" spans="1:11" s="6" customFormat="1" ht="20.25" customHeight="1">
      <c r="A67" s="57" t="s">
        <v>76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s="6" customFormat="1" ht="20.2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</row>
  </sheetData>
  <sheetProtection/>
  <mergeCells count="23">
    <mergeCell ref="A67:K67"/>
    <mergeCell ref="A68:K68"/>
    <mergeCell ref="C4:C5"/>
    <mergeCell ref="G4:G5"/>
    <mergeCell ref="A3:B5"/>
    <mergeCell ref="G62:H62"/>
    <mergeCell ref="A63:B63"/>
    <mergeCell ref="E63:F63"/>
    <mergeCell ref="A64:K64"/>
    <mergeCell ref="A65:K65"/>
    <mergeCell ref="A66:K66"/>
    <mergeCell ref="A6:B6"/>
    <mergeCell ref="A7:B7"/>
    <mergeCell ref="A8:B8"/>
    <mergeCell ref="A19:B19"/>
    <mergeCell ref="A62:B62"/>
    <mergeCell ref="C62:D62"/>
    <mergeCell ref="A1:B1"/>
    <mergeCell ref="A2:K2"/>
    <mergeCell ref="C3:F3"/>
    <mergeCell ref="G3:K3"/>
    <mergeCell ref="D4:F4"/>
    <mergeCell ref="H4:K4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pane ySplit="4" topLeftCell="A5" activePane="bottomLeft" state="frozen"/>
      <selection pane="topLeft" activeCell="A1" sqref="A1"/>
      <selection pane="bottomLeft" activeCell="O7" sqref="O7"/>
    </sheetView>
  </sheetViews>
  <sheetFormatPr defaultColWidth="9.00390625" defaultRowHeight="14.25"/>
  <cols>
    <col min="1" max="1" width="3.625" style="2" customWidth="1"/>
    <col min="2" max="2" width="14.125" style="2" customWidth="1"/>
    <col min="3" max="3" width="6.375" style="2" customWidth="1"/>
    <col min="4" max="4" width="5.375" style="2" customWidth="1"/>
    <col min="5" max="5" width="6.75390625" style="2" customWidth="1"/>
    <col min="6" max="6" width="18.75390625" style="2" customWidth="1"/>
    <col min="7" max="7" width="8.25390625" style="2" customWidth="1"/>
    <col min="8" max="8" width="6.25390625" style="2" customWidth="1"/>
    <col min="9" max="9" width="6.50390625" style="2" customWidth="1"/>
    <col min="10" max="10" width="9.875" style="2" customWidth="1"/>
    <col min="11" max="11" width="9.75390625" style="2" customWidth="1"/>
    <col min="12" max="12" width="21.75390625" style="2" customWidth="1"/>
    <col min="13" max="13" width="17.00390625" style="2" customWidth="1"/>
    <col min="14" max="16384" width="9.00390625" style="2" customWidth="1"/>
  </cols>
  <sheetData>
    <row r="1" spans="1:13" s="1" customFormat="1" ht="39.75" customHeight="1">
      <c r="A1" s="64" t="s">
        <v>315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1" customFormat="1" ht="24" customHeight="1">
      <c r="A2" s="65" t="s">
        <v>314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39.75" customHeight="1">
      <c r="A3" s="66" t="s">
        <v>77</v>
      </c>
      <c r="B3" s="66" t="s">
        <v>78</v>
      </c>
      <c r="C3" s="66" t="s">
        <v>79</v>
      </c>
      <c r="D3" s="66" t="s">
        <v>80</v>
      </c>
      <c r="E3" s="66" t="s">
        <v>81</v>
      </c>
      <c r="F3" s="67" t="s">
        <v>82</v>
      </c>
      <c r="G3" s="66" t="s">
        <v>316</v>
      </c>
      <c r="H3" s="66"/>
      <c r="I3" s="66"/>
      <c r="J3" s="66" t="s">
        <v>83</v>
      </c>
      <c r="K3" s="66"/>
      <c r="L3" s="66" t="s">
        <v>84</v>
      </c>
      <c r="M3" s="66" t="s">
        <v>85</v>
      </c>
    </row>
    <row r="4" spans="1:13" ht="43.5" customHeight="1">
      <c r="A4" s="66"/>
      <c r="B4" s="66"/>
      <c r="C4" s="66"/>
      <c r="D4" s="66"/>
      <c r="E4" s="66"/>
      <c r="F4" s="68"/>
      <c r="G4" s="3" t="s">
        <v>86</v>
      </c>
      <c r="H4" s="3" t="s">
        <v>87</v>
      </c>
      <c r="I4" s="3" t="s">
        <v>88</v>
      </c>
      <c r="J4" s="44" t="s">
        <v>312</v>
      </c>
      <c r="K4" s="44" t="s">
        <v>313</v>
      </c>
      <c r="L4" s="66"/>
      <c r="M4" s="66"/>
    </row>
    <row r="5" spans="1:13" ht="60.75" customHeight="1">
      <c r="A5" s="23">
        <v>1</v>
      </c>
      <c r="B5" s="26" t="s">
        <v>89</v>
      </c>
      <c r="C5" s="17" t="s">
        <v>90</v>
      </c>
      <c r="D5" s="23" t="s">
        <v>91</v>
      </c>
      <c r="E5" s="27" t="s">
        <v>92</v>
      </c>
      <c r="F5" s="28" t="s">
        <v>93</v>
      </c>
      <c r="G5" s="73">
        <v>300</v>
      </c>
      <c r="H5" s="23"/>
      <c r="I5" s="23"/>
      <c r="J5" s="29">
        <v>45017</v>
      </c>
      <c r="K5" s="30">
        <v>45200</v>
      </c>
      <c r="L5" s="18" t="s">
        <v>94</v>
      </c>
      <c r="M5" s="18" t="s">
        <v>95</v>
      </c>
    </row>
    <row r="6" spans="1:13" ht="43.5" customHeight="1">
      <c r="A6" s="23">
        <v>2</v>
      </c>
      <c r="B6" s="26" t="s">
        <v>96</v>
      </c>
      <c r="C6" s="17" t="s">
        <v>90</v>
      </c>
      <c r="D6" s="23" t="s">
        <v>91</v>
      </c>
      <c r="E6" s="27" t="s">
        <v>97</v>
      </c>
      <c r="F6" s="28" t="s">
        <v>98</v>
      </c>
      <c r="G6" s="73">
        <v>260</v>
      </c>
      <c r="H6" s="23"/>
      <c r="I6" s="23"/>
      <c r="J6" s="30">
        <v>45017</v>
      </c>
      <c r="K6" s="30">
        <v>45200</v>
      </c>
      <c r="L6" s="31" t="s">
        <v>99</v>
      </c>
      <c r="M6" s="31" t="s">
        <v>100</v>
      </c>
    </row>
    <row r="7" spans="1:13" ht="43.5" customHeight="1">
      <c r="A7" s="23">
        <v>3</v>
      </c>
      <c r="B7" s="21" t="s">
        <v>101</v>
      </c>
      <c r="C7" s="21" t="s">
        <v>102</v>
      </c>
      <c r="D7" s="23" t="s">
        <v>91</v>
      </c>
      <c r="E7" s="21" t="s">
        <v>103</v>
      </c>
      <c r="F7" s="21" t="s">
        <v>104</v>
      </c>
      <c r="G7" s="74">
        <v>200</v>
      </c>
      <c r="H7" s="23"/>
      <c r="I7" s="23"/>
      <c r="J7" s="21" t="s">
        <v>105</v>
      </c>
      <c r="K7" s="21" t="s">
        <v>106</v>
      </c>
      <c r="L7" s="17" t="s">
        <v>107</v>
      </c>
      <c r="M7" s="21" t="s">
        <v>108</v>
      </c>
    </row>
    <row r="8" spans="1:13" ht="43.5" customHeight="1">
      <c r="A8" s="23">
        <v>4</v>
      </c>
      <c r="B8" s="17" t="s">
        <v>109</v>
      </c>
      <c r="C8" s="17" t="s">
        <v>110</v>
      </c>
      <c r="D8" s="23" t="s">
        <v>91</v>
      </c>
      <c r="E8" s="17" t="s">
        <v>111</v>
      </c>
      <c r="F8" s="17" t="s">
        <v>112</v>
      </c>
      <c r="G8" s="74">
        <v>200</v>
      </c>
      <c r="H8" s="23"/>
      <c r="I8" s="23"/>
      <c r="J8" s="30">
        <v>45047</v>
      </c>
      <c r="K8" s="30">
        <v>45200</v>
      </c>
      <c r="L8" s="17" t="s">
        <v>272</v>
      </c>
      <c r="M8" s="17" t="s">
        <v>113</v>
      </c>
    </row>
    <row r="9" spans="1:13" ht="56.25" customHeight="1">
      <c r="A9" s="23">
        <v>5</v>
      </c>
      <c r="B9" s="17" t="s">
        <v>114</v>
      </c>
      <c r="C9" s="17" t="s">
        <v>115</v>
      </c>
      <c r="D9" s="23" t="s">
        <v>91</v>
      </c>
      <c r="E9" s="17" t="s">
        <v>116</v>
      </c>
      <c r="F9" s="17" t="s">
        <v>117</v>
      </c>
      <c r="G9" s="74">
        <v>150</v>
      </c>
      <c r="H9" s="23"/>
      <c r="I9" s="23"/>
      <c r="J9" s="30">
        <v>45078</v>
      </c>
      <c r="K9" s="30">
        <v>45200</v>
      </c>
      <c r="L9" s="17" t="s">
        <v>118</v>
      </c>
      <c r="M9" s="17" t="s">
        <v>119</v>
      </c>
    </row>
    <row r="10" spans="1:13" ht="53.25" customHeight="1">
      <c r="A10" s="23">
        <v>6</v>
      </c>
      <c r="B10" s="17" t="s">
        <v>120</v>
      </c>
      <c r="C10" s="17" t="s">
        <v>121</v>
      </c>
      <c r="D10" s="23" t="s">
        <v>91</v>
      </c>
      <c r="E10" s="17" t="s">
        <v>122</v>
      </c>
      <c r="F10" s="16" t="s">
        <v>273</v>
      </c>
      <c r="G10" s="74">
        <v>42.28</v>
      </c>
      <c r="H10" s="23"/>
      <c r="I10" s="23"/>
      <c r="J10" s="30">
        <v>45048</v>
      </c>
      <c r="K10" s="30">
        <v>45201</v>
      </c>
      <c r="L10" s="17" t="s">
        <v>274</v>
      </c>
      <c r="M10" s="17" t="s">
        <v>123</v>
      </c>
    </row>
    <row r="11" spans="1:13" ht="43.5" customHeight="1">
      <c r="A11" s="23">
        <v>7</v>
      </c>
      <c r="B11" s="17" t="s">
        <v>124</v>
      </c>
      <c r="C11" s="17" t="s">
        <v>125</v>
      </c>
      <c r="D11" s="23" t="s">
        <v>91</v>
      </c>
      <c r="E11" s="17" t="s">
        <v>126</v>
      </c>
      <c r="F11" s="33" t="s">
        <v>275</v>
      </c>
      <c r="G11" s="75">
        <v>84.98</v>
      </c>
      <c r="H11" s="23"/>
      <c r="I11" s="23"/>
      <c r="J11" s="30">
        <v>45047</v>
      </c>
      <c r="K11" s="30">
        <v>45200</v>
      </c>
      <c r="L11" s="17" t="s">
        <v>276</v>
      </c>
      <c r="M11" s="35" t="s">
        <v>127</v>
      </c>
    </row>
    <row r="12" spans="1:13" ht="43.5" customHeight="1">
      <c r="A12" s="23">
        <v>8</v>
      </c>
      <c r="B12" s="17" t="s">
        <v>128</v>
      </c>
      <c r="C12" s="17" t="s">
        <v>125</v>
      </c>
      <c r="D12" s="23" t="s">
        <v>91</v>
      </c>
      <c r="E12" s="17" t="s">
        <v>129</v>
      </c>
      <c r="F12" s="17" t="s">
        <v>130</v>
      </c>
      <c r="G12" s="75">
        <v>260</v>
      </c>
      <c r="H12" s="23"/>
      <c r="I12" s="23"/>
      <c r="J12" s="30">
        <v>45047</v>
      </c>
      <c r="K12" s="30">
        <v>45200</v>
      </c>
      <c r="L12" s="17" t="s">
        <v>131</v>
      </c>
      <c r="M12" s="17" t="s">
        <v>132</v>
      </c>
    </row>
    <row r="13" spans="1:13" ht="43.5" customHeight="1">
      <c r="A13" s="23">
        <v>9</v>
      </c>
      <c r="B13" s="17" t="s">
        <v>133</v>
      </c>
      <c r="C13" s="17" t="s">
        <v>134</v>
      </c>
      <c r="D13" s="23" t="s">
        <v>91</v>
      </c>
      <c r="E13" s="17" t="s">
        <v>135</v>
      </c>
      <c r="F13" s="17" t="s">
        <v>136</v>
      </c>
      <c r="G13" s="74">
        <v>150</v>
      </c>
      <c r="H13" s="23"/>
      <c r="I13" s="23"/>
      <c r="J13" s="30">
        <v>45047</v>
      </c>
      <c r="K13" s="30">
        <v>45200</v>
      </c>
      <c r="L13" s="17" t="s">
        <v>137</v>
      </c>
      <c r="M13" s="17" t="s">
        <v>138</v>
      </c>
    </row>
    <row r="14" spans="1:13" ht="43.5" customHeight="1">
      <c r="A14" s="23">
        <v>10</v>
      </c>
      <c r="B14" s="35" t="s">
        <v>139</v>
      </c>
      <c r="C14" s="17" t="s">
        <v>134</v>
      </c>
      <c r="D14" s="23" t="s">
        <v>91</v>
      </c>
      <c r="E14" s="35" t="s">
        <v>140</v>
      </c>
      <c r="F14" s="35" t="s">
        <v>141</v>
      </c>
      <c r="G14" s="74">
        <v>200</v>
      </c>
      <c r="H14" s="23"/>
      <c r="I14" s="23"/>
      <c r="J14" s="30">
        <v>45047</v>
      </c>
      <c r="K14" s="30">
        <v>45170</v>
      </c>
      <c r="L14" s="17" t="s">
        <v>142</v>
      </c>
      <c r="M14" s="17" t="s">
        <v>143</v>
      </c>
    </row>
    <row r="15" spans="1:13" ht="55.5" customHeight="1">
      <c r="A15" s="23">
        <v>11</v>
      </c>
      <c r="B15" s="69" t="s">
        <v>317</v>
      </c>
      <c r="C15" s="70" t="s">
        <v>134</v>
      </c>
      <c r="D15" s="69" t="s">
        <v>91</v>
      </c>
      <c r="E15" s="69" t="s">
        <v>318</v>
      </c>
      <c r="F15" s="69" t="s">
        <v>319</v>
      </c>
      <c r="G15" s="76">
        <v>150</v>
      </c>
      <c r="H15" s="69"/>
      <c r="I15" s="69"/>
      <c r="J15" s="71">
        <v>45139</v>
      </c>
      <c r="K15" s="71">
        <v>45231</v>
      </c>
      <c r="L15" s="72" t="s">
        <v>320</v>
      </c>
      <c r="M15" s="72" t="s">
        <v>321</v>
      </c>
    </row>
    <row r="16" spans="1:13" ht="55.5" customHeight="1">
      <c r="A16" s="23">
        <v>12</v>
      </c>
      <c r="B16" s="17" t="s">
        <v>208</v>
      </c>
      <c r="C16" s="17" t="s">
        <v>102</v>
      </c>
      <c r="D16" s="23" t="s">
        <v>91</v>
      </c>
      <c r="E16" s="17" t="s">
        <v>209</v>
      </c>
      <c r="F16" s="17" t="s">
        <v>210</v>
      </c>
      <c r="G16" s="74">
        <v>100</v>
      </c>
      <c r="H16" s="23"/>
      <c r="I16" s="23"/>
      <c r="J16" s="21" t="s">
        <v>211</v>
      </c>
      <c r="K16" s="21" t="s">
        <v>212</v>
      </c>
      <c r="L16" s="17" t="s">
        <v>300</v>
      </c>
      <c r="M16" s="17" t="s">
        <v>213</v>
      </c>
    </row>
    <row r="17" spans="1:13" ht="55.5" customHeight="1">
      <c r="A17" s="23">
        <v>13</v>
      </c>
      <c r="B17" s="17" t="s">
        <v>214</v>
      </c>
      <c r="C17" s="17" t="s">
        <v>102</v>
      </c>
      <c r="D17" s="23" t="s">
        <v>91</v>
      </c>
      <c r="E17" s="17" t="s">
        <v>215</v>
      </c>
      <c r="F17" s="17" t="s">
        <v>216</v>
      </c>
      <c r="G17" s="74">
        <v>50</v>
      </c>
      <c r="H17" s="23"/>
      <c r="I17" s="23"/>
      <c r="J17" s="21" t="s">
        <v>211</v>
      </c>
      <c r="K17" s="21" t="s">
        <v>212</v>
      </c>
      <c r="L17" s="17" t="s">
        <v>217</v>
      </c>
      <c r="M17" s="17" t="s">
        <v>213</v>
      </c>
    </row>
    <row r="18" spans="1:13" ht="55.5" customHeight="1">
      <c r="A18" s="23">
        <v>14</v>
      </c>
      <c r="B18" s="17" t="s">
        <v>218</v>
      </c>
      <c r="C18" s="17" t="s">
        <v>115</v>
      </c>
      <c r="D18" s="23" t="s">
        <v>91</v>
      </c>
      <c r="E18" s="17" t="s">
        <v>219</v>
      </c>
      <c r="F18" s="17" t="s">
        <v>220</v>
      </c>
      <c r="G18" s="74">
        <v>50</v>
      </c>
      <c r="H18" s="23"/>
      <c r="I18" s="23"/>
      <c r="J18" s="21" t="s">
        <v>211</v>
      </c>
      <c r="K18" s="21" t="s">
        <v>212</v>
      </c>
      <c r="L18" s="17" t="s">
        <v>301</v>
      </c>
      <c r="M18" s="17" t="s">
        <v>213</v>
      </c>
    </row>
    <row r="19" spans="1:13" ht="55.5" customHeight="1">
      <c r="A19" s="23">
        <v>15</v>
      </c>
      <c r="B19" s="17" t="s">
        <v>221</v>
      </c>
      <c r="C19" s="17" t="s">
        <v>102</v>
      </c>
      <c r="D19" s="23" t="s">
        <v>91</v>
      </c>
      <c r="E19" s="17" t="s">
        <v>222</v>
      </c>
      <c r="F19" s="17" t="s">
        <v>223</v>
      </c>
      <c r="G19" s="74">
        <v>150</v>
      </c>
      <c r="H19" s="23"/>
      <c r="I19" s="23"/>
      <c r="J19" s="21" t="s">
        <v>211</v>
      </c>
      <c r="K19" s="21" t="s">
        <v>224</v>
      </c>
      <c r="L19" s="17" t="s">
        <v>302</v>
      </c>
      <c r="M19" s="17" t="s">
        <v>225</v>
      </c>
    </row>
    <row r="20" spans="1:13" ht="55.5" customHeight="1">
      <c r="A20" s="23">
        <v>16</v>
      </c>
      <c r="B20" s="17" t="s">
        <v>226</v>
      </c>
      <c r="C20" s="17" t="s">
        <v>102</v>
      </c>
      <c r="D20" s="23" t="s">
        <v>91</v>
      </c>
      <c r="E20" s="17" t="s">
        <v>227</v>
      </c>
      <c r="F20" s="17" t="s">
        <v>228</v>
      </c>
      <c r="G20" s="74">
        <v>180</v>
      </c>
      <c r="H20" s="23"/>
      <c r="I20" s="23"/>
      <c r="J20" s="21" t="s">
        <v>211</v>
      </c>
      <c r="K20" s="21" t="s">
        <v>224</v>
      </c>
      <c r="L20" s="17" t="s">
        <v>229</v>
      </c>
      <c r="M20" s="17" t="s">
        <v>230</v>
      </c>
    </row>
    <row r="21" spans="1:13" ht="43.5" customHeight="1">
      <c r="A21" s="23">
        <v>17</v>
      </c>
      <c r="B21" s="17" t="s">
        <v>144</v>
      </c>
      <c r="C21" s="17" t="s">
        <v>125</v>
      </c>
      <c r="D21" s="23" t="s">
        <v>91</v>
      </c>
      <c r="E21" s="17" t="s">
        <v>145</v>
      </c>
      <c r="F21" s="33" t="s">
        <v>277</v>
      </c>
      <c r="G21" s="34">
        <v>182.48</v>
      </c>
      <c r="H21" s="23"/>
      <c r="I21" s="23"/>
      <c r="J21" s="30">
        <v>45047</v>
      </c>
      <c r="K21" s="30">
        <v>45200</v>
      </c>
      <c r="L21" s="17" t="s">
        <v>278</v>
      </c>
      <c r="M21" s="35" t="s">
        <v>146</v>
      </c>
    </row>
    <row r="22" spans="1:13" ht="54.75" customHeight="1">
      <c r="A22" s="23">
        <v>18</v>
      </c>
      <c r="B22" s="17" t="s">
        <v>147</v>
      </c>
      <c r="C22" s="17" t="s">
        <v>125</v>
      </c>
      <c r="D22" s="23" t="s">
        <v>91</v>
      </c>
      <c r="E22" s="17" t="s">
        <v>148</v>
      </c>
      <c r="F22" s="16" t="s">
        <v>279</v>
      </c>
      <c r="G22" s="34">
        <v>160.1681</v>
      </c>
      <c r="H22" s="23"/>
      <c r="I22" s="23"/>
      <c r="J22" s="30">
        <v>45047</v>
      </c>
      <c r="K22" s="30">
        <v>45200</v>
      </c>
      <c r="L22" s="17" t="s">
        <v>280</v>
      </c>
      <c r="M22" s="17" t="s">
        <v>132</v>
      </c>
    </row>
    <row r="23" spans="1:13" ht="43.5" customHeight="1">
      <c r="A23" s="23">
        <v>19</v>
      </c>
      <c r="B23" s="17" t="s">
        <v>149</v>
      </c>
      <c r="C23" s="17" t="s">
        <v>125</v>
      </c>
      <c r="D23" s="23" t="s">
        <v>91</v>
      </c>
      <c r="E23" s="17" t="s">
        <v>150</v>
      </c>
      <c r="F23" s="16" t="s">
        <v>260</v>
      </c>
      <c r="G23" s="34">
        <v>125.9474</v>
      </c>
      <c r="H23" s="23"/>
      <c r="I23" s="23"/>
      <c r="J23" s="30">
        <v>45047</v>
      </c>
      <c r="K23" s="30">
        <v>45200</v>
      </c>
      <c r="L23" s="17" t="s">
        <v>281</v>
      </c>
      <c r="M23" s="17" t="s">
        <v>151</v>
      </c>
    </row>
    <row r="24" spans="1:13" ht="43.5" customHeight="1">
      <c r="A24" s="23">
        <v>20</v>
      </c>
      <c r="B24" s="17" t="s">
        <v>152</v>
      </c>
      <c r="C24" s="17" t="s">
        <v>125</v>
      </c>
      <c r="D24" s="23" t="s">
        <v>91</v>
      </c>
      <c r="E24" s="17" t="s">
        <v>153</v>
      </c>
      <c r="F24" s="17" t="s">
        <v>154</v>
      </c>
      <c r="G24" s="34">
        <v>51.166</v>
      </c>
      <c r="H24" s="23"/>
      <c r="I24" s="23"/>
      <c r="J24" s="30">
        <v>45047</v>
      </c>
      <c r="K24" s="30">
        <v>45200</v>
      </c>
      <c r="L24" s="17" t="s">
        <v>155</v>
      </c>
      <c r="M24" s="17" t="s">
        <v>156</v>
      </c>
    </row>
    <row r="25" spans="1:13" ht="43.5" customHeight="1">
      <c r="A25" s="23">
        <v>21</v>
      </c>
      <c r="B25" s="17" t="s">
        <v>157</v>
      </c>
      <c r="C25" s="17" t="s">
        <v>125</v>
      </c>
      <c r="D25" s="23" t="s">
        <v>91</v>
      </c>
      <c r="E25" s="17" t="s">
        <v>158</v>
      </c>
      <c r="F25" s="17" t="s">
        <v>159</v>
      </c>
      <c r="G25" s="34">
        <v>49.4576</v>
      </c>
      <c r="H25" s="23"/>
      <c r="I25" s="23"/>
      <c r="J25" s="30">
        <v>45047</v>
      </c>
      <c r="K25" s="30">
        <v>45231</v>
      </c>
      <c r="L25" s="17" t="s">
        <v>160</v>
      </c>
      <c r="M25" s="17" t="s">
        <v>132</v>
      </c>
    </row>
    <row r="26" spans="1:13" ht="43.5" customHeight="1">
      <c r="A26" s="23">
        <v>22</v>
      </c>
      <c r="B26" s="17" t="s">
        <v>161</v>
      </c>
      <c r="C26" s="17" t="s">
        <v>125</v>
      </c>
      <c r="D26" s="23" t="s">
        <v>91</v>
      </c>
      <c r="E26" s="17" t="s">
        <v>162</v>
      </c>
      <c r="F26" s="16" t="s">
        <v>261</v>
      </c>
      <c r="G26" s="37">
        <v>87.1</v>
      </c>
      <c r="H26" s="23"/>
      <c r="I26" s="23"/>
      <c r="J26" s="30">
        <v>45047</v>
      </c>
      <c r="K26" s="30">
        <v>45200</v>
      </c>
      <c r="L26" s="17" t="s">
        <v>282</v>
      </c>
      <c r="M26" s="17" t="s">
        <v>151</v>
      </c>
    </row>
    <row r="27" spans="1:13" ht="43.5" customHeight="1">
      <c r="A27" s="23">
        <v>23</v>
      </c>
      <c r="B27" s="17" t="s">
        <v>163</v>
      </c>
      <c r="C27" s="17" t="s">
        <v>121</v>
      </c>
      <c r="D27" s="23" t="s">
        <v>91</v>
      </c>
      <c r="E27" s="17" t="s">
        <v>164</v>
      </c>
      <c r="F27" s="16" t="s">
        <v>283</v>
      </c>
      <c r="G27" s="32">
        <v>147.61</v>
      </c>
      <c r="H27" s="23"/>
      <c r="I27" s="23"/>
      <c r="J27" s="30">
        <v>45047</v>
      </c>
      <c r="K27" s="30">
        <v>45200</v>
      </c>
      <c r="L27" s="17" t="s">
        <v>284</v>
      </c>
      <c r="M27" s="17" t="s">
        <v>165</v>
      </c>
    </row>
    <row r="28" spans="1:13" ht="67.5" customHeight="1">
      <c r="A28" s="23">
        <v>24</v>
      </c>
      <c r="B28" s="18" t="s">
        <v>166</v>
      </c>
      <c r="C28" s="17" t="s">
        <v>90</v>
      </c>
      <c r="D28" s="23" t="s">
        <v>91</v>
      </c>
      <c r="E28" s="18" t="s">
        <v>167</v>
      </c>
      <c r="F28" s="16" t="s">
        <v>262</v>
      </c>
      <c r="G28" s="32">
        <v>65.4512</v>
      </c>
      <c r="H28" s="23"/>
      <c r="I28" s="23"/>
      <c r="J28" s="20" t="s">
        <v>105</v>
      </c>
      <c r="K28" s="20" t="s">
        <v>168</v>
      </c>
      <c r="L28" s="18" t="s">
        <v>285</v>
      </c>
      <c r="M28" s="18" t="s">
        <v>169</v>
      </c>
    </row>
    <row r="29" spans="1:13" ht="68.25" customHeight="1">
      <c r="A29" s="23">
        <v>25</v>
      </c>
      <c r="B29" s="27" t="s">
        <v>170</v>
      </c>
      <c r="C29" s="17" t="s">
        <v>90</v>
      </c>
      <c r="D29" s="23" t="s">
        <v>91</v>
      </c>
      <c r="E29" s="27" t="s">
        <v>171</v>
      </c>
      <c r="F29" s="16" t="s">
        <v>286</v>
      </c>
      <c r="G29" s="38">
        <v>113.0742</v>
      </c>
      <c r="H29" s="23"/>
      <c r="I29" s="23"/>
      <c r="J29" s="30">
        <v>45047</v>
      </c>
      <c r="K29" s="30">
        <v>45200</v>
      </c>
      <c r="L29" s="19" t="s">
        <v>287</v>
      </c>
      <c r="M29" s="31" t="s">
        <v>169</v>
      </c>
    </row>
    <row r="30" spans="1:13" ht="94.5" customHeight="1">
      <c r="A30" s="23">
        <v>26</v>
      </c>
      <c r="B30" s="28" t="s">
        <v>172</v>
      </c>
      <c r="C30" s="17" t="s">
        <v>90</v>
      </c>
      <c r="D30" s="23" t="s">
        <v>91</v>
      </c>
      <c r="E30" s="27" t="s">
        <v>173</v>
      </c>
      <c r="F30" s="16" t="s">
        <v>288</v>
      </c>
      <c r="G30" s="32">
        <v>215.8283</v>
      </c>
      <c r="H30" s="23"/>
      <c r="I30" s="23"/>
      <c r="J30" s="30">
        <v>45047</v>
      </c>
      <c r="K30" s="30">
        <v>45200</v>
      </c>
      <c r="L30" s="20" t="s">
        <v>289</v>
      </c>
      <c r="M30" s="20" t="s">
        <v>174</v>
      </c>
    </row>
    <row r="31" spans="1:13" ht="71.25" customHeight="1">
      <c r="A31" s="23">
        <v>27</v>
      </c>
      <c r="B31" s="17" t="s">
        <v>175</v>
      </c>
      <c r="C31" s="17" t="s">
        <v>134</v>
      </c>
      <c r="D31" s="23" t="s">
        <v>91</v>
      </c>
      <c r="E31" s="17" t="s">
        <v>176</v>
      </c>
      <c r="F31" s="16" t="s">
        <v>263</v>
      </c>
      <c r="G31" s="32">
        <v>117.182</v>
      </c>
      <c r="H31" s="23"/>
      <c r="I31" s="23"/>
      <c r="J31" s="30">
        <v>45017</v>
      </c>
      <c r="K31" s="30">
        <v>45139</v>
      </c>
      <c r="L31" s="17" t="s">
        <v>290</v>
      </c>
      <c r="M31" s="17" t="s">
        <v>177</v>
      </c>
    </row>
    <row r="32" spans="1:13" ht="97.5" customHeight="1">
      <c r="A32" s="23">
        <v>28</v>
      </c>
      <c r="B32" s="17" t="s">
        <v>178</v>
      </c>
      <c r="C32" s="17" t="s">
        <v>134</v>
      </c>
      <c r="D32" s="23" t="s">
        <v>91</v>
      </c>
      <c r="E32" s="17" t="s">
        <v>179</v>
      </c>
      <c r="F32" s="16" t="s">
        <v>264</v>
      </c>
      <c r="G32" s="32">
        <v>112.1192</v>
      </c>
      <c r="H32" s="23"/>
      <c r="I32" s="23"/>
      <c r="J32" s="30">
        <v>45017</v>
      </c>
      <c r="K32" s="30">
        <v>45139</v>
      </c>
      <c r="L32" s="17" t="s">
        <v>291</v>
      </c>
      <c r="M32" s="17" t="s">
        <v>180</v>
      </c>
    </row>
    <row r="33" spans="1:13" ht="91.5" customHeight="1">
      <c r="A33" s="23">
        <v>29</v>
      </c>
      <c r="B33" s="35" t="s">
        <v>181</v>
      </c>
      <c r="C33" s="17" t="s">
        <v>134</v>
      </c>
      <c r="D33" s="23" t="s">
        <v>91</v>
      </c>
      <c r="E33" s="17" t="s">
        <v>182</v>
      </c>
      <c r="F33" s="16" t="s">
        <v>265</v>
      </c>
      <c r="G33" s="32">
        <v>158.1746</v>
      </c>
      <c r="H33" s="23"/>
      <c r="I33" s="23"/>
      <c r="J33" s="30">
        <v>45017</v>
      </c>
      <c r="K33" s="30">
        <v>45170</v>
      </c>
      <c r="L33" s="17" t="s">
        <v>292</v>
      </c>
      <c r="M33" s="17" t="s">
        <v>180</v>
      </c>
    </row>
    <row r="34" spans="1:13" ht="50.25" customHeight="1">
      <c r="A34" s="23">
        <v>30</v>
      </c>
      <c r="B34" s="35" t="s">
        <v>183</v>
      </c>
      <c r="C34" s="17" t="s">
        <v>134</v>
      </c>
      <c r="D34" s="23" t="s">
        <v>91</v>
      </c>
      <c r="E34" s="35" t="s">
        <v>184</v>
      </c>
      <c r="F34" s="16" t="s">
        <v>293</v>
      </c>
      <c r="G34" s="32">
        <v>229.7108</v>
      </c>
      <c r="H34" s="23"/>
      <c r="I34" s="23"/>
      <c r="J34" s="30">
        <v>45017</v>
      </c>
      <c r="K34" s="30">
        <v>45139</v>
      </c>
      <c r="L34" s="17" t="s">
        <v>294</v>
      </c>
      <c r="M34" s="17" t="s">
        <v>177</v>
      </c>
    </row>
    <row r="35" spans="1:13" ht="43.5" customHeight="1">
      <c r="A35" s="23">
        <v>31</v>
      </c>
      <c r="B35" s="21" t="s">
        <v>185</v>
      </c>
      <c r="C35" s="21" t="s">
        <v>102</v>
      </c>
      <c r="D35" s="23" t="s">
        <v>91</v>
      </c>
      <c r="E35" s="21" t="s">
        <v>186</v>
      </c>
      <c r="F35" s="17" t="s">
        <v>269</v>
      </c>
      <c r="G35" s="32">
        <v>118.01</v>
      </c>
      <c r="H35" s="23"/>
      <c r="I35" s="23"/>
      <c r="J35" s="21" t="s">
        <v>105</v>
      </c>
      <c r="K35" s="21" t="s">
        <v>106</v>
      </c>
      <c r="L35" s="21" t="s">
        <v>295</v>
      </c>
      <c r="M35" s="21" t="s">
        <v>187</v>
      </c>
    </row>
    <row r="36" spans="1:13" ht="43.5" customHeight="1">
      <c r="A36" s="23">
        <v>32</v>
      </c>
      <c r="B36" s="21" t="s">
        <v>188</v>
      </c>
      <c r="C36" s="21" t="s">
        <v>102</v>
      </c>
      <c r="D36" s="23" t="s">
        <v>91</v>
      </c>
      <c r="E36" s="21" t="s">
        <v>189</v>
      </c>
      <c r="F36" s="17" t="s">
        <v>266</v>
      </c>
      <c r="G36" s="39">
        <v>71.2675</v>
      </c>
      <c r="H36" s="23"/>
      <c r="I36" s="23"/>
      <c r="J36" s="21" t="s">
        <v>105</v>
      </c>
      <c r="K36" s="21" t="s">
        <v>106</v>
      </c>
      <c r="L36" s="21" t="s">
        <v>296</v>
      </c>
      <c r="M36" s="21" t="s">
        <v>187</v>
      </c>
    </row>
    <row r="37" spans="1:13" ht="43.5" customHeight="1">
      <c r="A37" s="23">
        <v>33</v>
      </c>
      <c r="B37" s="21" t="s">
        <v>190</v>
      </c>
      <c r="C37" s="21" t="s">
        <v>102</v>
      </c>
      <c r="D37" s="23" t="s">
        <v>91</v>
      </c>
      <c r="E37" s="21" t="s">
        <v>191</v>
      </c>
      <c r="F37" s="17" t="s">
        <v>268</v>
      </c>
      <c r="G37" s="40">
        <v>71.2</v>
      </c>
      <c r="H37" s="23"/>
      <c r="I37" s="23"/>
      <c r="J37" s="21" t="s">
        <v>105</v>
      </c>
      <c r="K37" s="21" t="s">
        <v>106</v>
      </c>
      <c r="L37" s="21" t="s">
        <v>297</v>
      </c>
      <c r="M37" s="21" t="s">
        <v>187</v>
      </c>
    </row>
    <row r="38" spans="1:13" ht="43.5" customHeight="1">
      <c r="A38" s="23">
        <v>34</v>
      </c>
      <c r="B38" s="21" t="s">
        <v>192</v>
      </c>
      <c r="C38" s="21" t="s">
        <v>102</v>
      </c>
      <c r="D38" s="23" t="s">
        <v>91</v>
      </c>
      <c r="E38" s="17" t="s">
        <v>193</v>
      </c>
      <c r="F38" s="17" t="s">
        <v>267</v>
      </c>
      <c r="G38" s="36">
        <v>79</v>
      </c>
      <c r="H38" s="23"/>
      <c r="I38" s="23"/>
      <c r="J38" s="21" t="s">
        <v>105</v>
      </c>
      <c r="K38" s="21" t="s">
        <v>106</v>
      </c>
      <c r="L38" s="21" t="s">
        <v>298</v>
      </c>
      <c r="M38" s="21" t="s">
        <v>187</v>
      </c>
    </row>
    <row r="39" spans="1:13" ht="43.5" customHeight="1">
      <c r="A39" s="23">
        <v>35</v>
      </c>
      <c r="B39" s="21" t="s">
        <v>194</v>
      </c>
      <c r="C39" s="21" t="s">
        <v>102</v>
      </c>
      <c r="D39" s="23" t="s">
        <v>91</v>
      </c>
      <c r="E39" s="21" t="s">
        <v>195</v>
      </c>
      <c r="F39" s="21" t="s">
        <v>196</v>
      </c>
      <c r="G39" s="32">
        <v>56.306361</v>
      </c>
      <c r="H39" s="23"/>
      <c r="I39" s="23"/>
      <c r="J39" s="21" t="s">
        <v>105</v>
      </c>
      <c r="K39" s="21" t="s">
        <v>106</v>
      </c>
      <c r="L39" s="21" t="s">
        <v>197</v>
      </c>
      <c r="M39" s="21" t="s">
        <v>187</v>
      </c>
    </row>
    <row r="40" spans="1:13" ht="43.5" customHeight="1">
      <c r="A40" s="23">
        <v>36</v>
      </c>
      <c r="B40" s="17" t="s">
        <v>198</v>
      </c>
      <c r="C40" s="17" t="s">
        <v>199</v>
      </c>
      <c r="D40" s="23" t="s">
        <v>91</v>
      </c>
      <c r="E40" s="17" t="s">
        <v>200</v>
      </c>
      <c r="F40" s="16" t="s">
        <v>270</v>
      </c>
      <c r="G40" s="32">
        <v>56.0366</v>
      </c>
      <c r="H40" s="23"/>
      <c r="I40" s="23"/>
      <c r="J40" s="21" t="s">
        <v>201</v>
      </c>
      <c r="K40" s="21" t="s">
        <v>168</v>
      </c>
      <c r="L40" s="17" t="s">
        <v>299</v>
      </c>
      <c r="M40" s="17" t="s">
        <v>202</v>
      </c>
    </row>
    <row r="41" spans="1:13" ht="43.5" customHeight="1">
      <c r="A41" s="23">
        <v>37</v>
      </c>
      <c r="B41" s="17" t="s">
        <v>203</v>
      </c>
      <c r="C41" s="17" t="s">
        <v>110</v>
      </c>
      <c r="D41" s="23" t="s">
        <v>91</v>
      </c>
      <c r="E41" s="17" t="s">
        <v>204</v>
      </c>
      <c r="F41" s="17" t="s">
        <v>205</v>
      </c>
      <c r="G41" s="32">
        <v>45.14</v>
      </c>
      <c r="H41" s="23"/>
      <c r="I41" s="23"/>
      <c r="J41" s="30">
        <v>45078</v>
      </c>
      <c r="K41" s="30">
        <v>45200</v>
      </c>
      <c r="L41" s="17" t="s">
        <v>206</v>
      </c>
      <c r="M41" s="17" t="s">
        <v>207</v>
      </c>
    </row>
    <row r="42" spans="1:13" ht="43.5" customHeight="1">
      <c r="A42" s="23">
        <v>38</v>
      </c>
      <c r="B42" s="17" t="s">
        <v>231</v>
      </c>
      <c r="C42" s="17" t="s">
        <v>121</v>
      </c>
      <c r="D42" s="23" t="s">
        <v>91</v>
      </c>
      <c r="E42" s="17" t="s">
        <v>164</v>
      </c>
      <c r="F42" s="17" t="s">
        <v>232</v>
      </c>
      <c r="G42" s="34">
        <v>5.02</v>
      </c>
      <c r="H42" s="23"/>
      <c r="I42" s="23"/>
      <c r="J42" s="21" t="s">
        <v>211</v>
      </c>
      <c r="K42" s="21" t="s">
        <v>233</v>
      </c>
      <c r="L42" s="17" t="s">
        <v>234</v>
      </c>
      <c r="M42" s="17" t="s">
        <v>165</v>
      </c>
    </row>
    <row r="43" spans="1:13" ht="43.5" customHeight="1">
      <c r="A43" s="23">
        <v>39</v>
      </c>
      <c r="B43" s="23" t="s">
        <v>235</v>
      </c>
      <c r="C43" s="23" t="s">
        <v>236</v>
      </c>
      <c r="D43" s="23" t="s">
        <v>91</v>
      </c>
      <c r="E43" s="23" t="s">
        <v>236</v>
      </c>
      <c r="F43" s="22" t="s">
        <v>237</v>
      </c>
      <c r="G43" s="41">
        <v>54.9</v>
      </c>
      <c r="H43" s="23"/>
      <c r="I43" s="23"/>
      <c r="J43" s="22">
        <v>2023.02</v>
      </c>
      <c r="K43" s="22">
        <v>2023.03</v>
      </c>
      <c r="L43" s="23" t="s">
        <v>237</v>
      </c>
      <c r="M43" s="23" t="s">
        <v>238</v>
      </c>
    </row>
    <row r="44" spans="1:13" ht="43.5" customHeight="1">
      <c r="A44" s="23">
        <v>40</v>
      </c>
      <c r="B44" s="23" t="s">
        <v>239</v>
      </c>
      <c r="C44" s="23" t="s">
        <v>236</v>
      </c>
      <c r="D44" s="23" t="s">
        <v>91</v>
      </c>
      <c r="E44" s="23" t="s">
        <v>236</v>
      </c>
      <c r="F44" s="22" t="s">
        <v>303</v>
      </c>
      <c r="G44" s="42">
        <v>65.865</v>
      </c>
      <c r="H44" s="23"/>
      <c r="I44" s="23"/>
      <c r="J44" s="22">
        <v>2023.07</v>
      </c>
      <c r="K44" s="22">
        <v>2023.08</v>
      </c>
      <c r="L44" s="23" t="s">
        <v>303</v>
      </c>
      <c r="M44" s="23" t="s">
        <v>240</v>
      </c>
    </row>
    <row r="45" spans="1:13" ht="43.5" customHeight="1">
      <c r="A45" s="23">
        <v>41</v>
      </c>
      <c r="B45" s="23" t="s">
        <v>241</v>
      </c>
      <c r="C45" s="23" t="s">
        <v>236</v>
      </c>
      <c r="D45" s="23" t="s">
        <v>91</v>
      </c>
      <c r="E45" s="23" t="s">
        <v>236</v>
      </c>
      <c r="F45" s="22" t="s">
        <v>304</v>
      </c>
      <c r="G45" s="42">
        <v>79.155</v>
      </c>
      <c r="H45" s="23"/>
      <c r="I45" s="23"/>
      <c r="J45" s="22">
        <v>2023.08</v>
      </c>
      <c r="K45" s="43">
        <v>2023.09</v>
      </c>
      <c r="L45" s="23" t="s">
        <v>304</v>
      </c>
      <c r="M45" s="23" t="s">
        <v>242</v>
      </c>
    </row>
    <row r="46" spans="1:13" ht="43.5" customHeight="1">
      <c r="A46" s="23">
        <v>42</v>
      </c>
      <c r="B46" s="23" t="s">
        <v>243</v>
      </c>
      <c r="C46" s="23" t="s">
        <v>236</v>
      </c>
      <c r="D46" s="23" t="s">
        <v>91</v>
      </c>
      <c r="E46" s="23" t="s">
        <v>236</v>
      </c>
      <c r="F46" s="22" t="s">
        <v>305</v>
      </c>
      <c r="G46" s="42">
        <v>10.514131</v>
      </c>
      <c r="H46" s="23"/>
      <c r="I46" s="23"/>
      <c r="J46" s="22">
        <v>2023.02</v>
      </c>
      <c r="K46" s="22">
        <v>2023.04</v>
      </c>
      <c r="L46" s="22" t="s">
        <v>305</v>
      </c>
      <c r="M46" s="23" t="s">
        <v>244</v>
      </c>
    </row>
    <row r="47" spans="1:13" ht="43.5" customHeight="1">
      <c r="A47" s="23">
        <v>43</v>
      </c>
      <c r="B47" s="23" t="s">
        <v>245</v>
      </c>
      <c r="C47" s="23" t="s">
        <v>236</v>
      </c>
      <c r="D47" s="23" t="s">
        <v>91</v>
      </c>
      <c r="E47" s="23" t="s">
        <v>236</v>
      </c>
      <c r="F47" s="22" t="s">
        <v>306</v>
      </c>
      <c r="G47" s="42">
        <v>8.722897</v>
      </c>
      <c r="H47" s="23"/>
      <c r="I47" s="23"/>
      <c r="J47" s="22">
        <v>2023.11</v>
      </c>
      <c r="K47" s="22">
        <v>2023.12</v>
      </c>
      <c r="L47" s="22" t="s">
        <v>306</v>
      </c>
      <c r="M47" s="23" t="s">
        <v>246</v>
      </c>
    </row>
    <row r="48" spans="1:13" ht="43.5" customHeight="1">
      <c r="A48" s="23">
        <v>44</v>
      </c>
      <c r="B48" s="23" t="s">
        <v>247</v>
      </c>
      <c r="C48" s="23" t="s">
        <v>236</v>
      </c>
      <c r="D48" s="23" t="s">
        <v>91</v>
      </c>
      <c r="E48" s="23" t="s">
        <v>236</v>
      </c>
      <c r="F48" s="22" t="s">
        <v>307</v>
      </c>
      <c r="G48" s="42">
        <v>11.1</v>
      </c>
      <c r="H48" s="23"/>
      <c r="I48" s="23"/>
      <c r="J48" s="22">
        <v>2023.04</v>
      </c>
      <c r="K48" s="22">
        <v>2023.05</v>
      </c>
      <c r="L48" s="22" t="s">
        <v>307</v>
      </c>
      <c r="M48" s="23" t="s">
        <v>248</v>
      </c>
    </row>
    <row r="49" spans="1:13" ht="43.5" customHeight="1">
      <c r="A49" s="23">
        <v>45</v>
      </c>
      <c r="B49" s="23" t="s">
        <v>249</v>
      </c>
      <c r="C49" s="23" t="s">
        <v>236</v>
      </c>
      <c r="D49" s="23" t="s">
        <v>91</v>
      </c>
      <c r="E49" s="23" t="s">
        <v>236</v>
      </c>
      <c r="F49" s="22" t="s">
        <v>250</v>
      </c>
      <c r="G49" s="42">
        <v>10.65</v>
      </c>
      <c r="H49" s="23"/>
      <c r="I49" s="23"/>
      <c r="J49" s="43">
        <v>2023.1</v>
      </c>
      <c r="K49" s="22">
        <v>2023.11</v>
      </c>
      <c r="L49" s="22" t="s">
        <v>250</v>
      </c>
      <c r="M49" s="23" t="s">
        <v>251</v>
      </c>
    </row>
    <row r="50" spans="1:13" ht="43.5" customHeight="1">
      <c r="A50" s="23">
        <v>46</v>
      </c>
      <c r="B50" s="23" t="s">
        <v>252</v>
      </c>
      <c r="C50" s="23" t="s">
        <v>236</v>
      </c>
      <c r="D50" s="23" t="s">
        <v>91</v>
      </c>
      <c r="E50" s="23" t="s">
        <v>236</v>
      </c>
      <c r="F50" s="22" t="s">
        <v>308</v>
      </c>
      <c r="G50" s="41">
        <v>0.7032</v>
      </c>
      <c r="H50" s="23"/>
      <c r="I50" s="23"/>
      <c r="J50" s="22">
        <v>2023.07</v>
      </c>
      <c r="K50" s="22">
        <v>2023.09</v>
      </c>
      <c r="L50" s="22" t="s">
        <v>308</v>
      </c>
      <c r="M50" s="23" t="s">
        <v>253</v>
      </c>
    </row>
    <row r="51" spans="1:13" ht="43.5" customHeight="1">
      <c r="A51" s="23">
        <v>47</v>
      </c>
      <c r="B51" s="23" t="s">
        <v>254</v>
      </c>
      <c r="C51" s="23" t="s">
        <v>236</v>
      </c>
      <c r="D51" s="23" t="s">
        <v>91</v>
      </c>
      <c r="E51" s="23" t="s">
        <v>236</v>
      </c>
      <c r="F51" s="22" t="s">
        <v>309</v>
      </c>
      <c r="G51" s="42">
        <v>0.01065</v>
      </c>
      <c r="H51" s="23"/>
      <c r="I51" s="23"/>
      <c r="J51" s="22">
        <v>2023.08</v>
      </c>
      <c r="K51" s="43">
        <v>2023.09</v>
      </c>
      <c r="L51" s="22" t="s">
        <v>309</v>
      </c>
      <c r="M51" s="23" t="s">
        <v>255</v>
      </c>
    </row>
    <row r="52" spans="1:13" ht="57" customHeight="1">
      <c r="A52" s="23">
        <v>48</v>
      </c>
      <c r="B52" s="23" t="s">
        <v>256</v>
      </c>
      <c r="C52" s="23" t="s">
        <v>236</v>
      </c>
      <c r="D52" s="23" t="s">
        <v>91</v>
      </c>
      <c r="E52" s="23" t="s">
        <v>236</v>
      </c>
      <c r="F52" s="22" t="s">
        <v>310</v>
      </c>
      <c r="G52" s="42">
        <v>2.6929</v>
      </c>
      <c r="H52" s="23"/>
      <c r="I52" s="23"/>
      <c r="J52" s="43">
        <v>2023.1</v>
      </c>
      <c r="K52" s="22">
        <v>2023.11</v>
      </c>
      <c r="L52" s="22" t="s">
        <v>310</v>
      </c>
      <c r="M52" s="23" t="s">
        <v>257</v>
      </c>
    </row>
    <row r="53" spans="1:13" ht="57.75" customHeight="1">
      <c r="A53" s="23">
        <v>49</v>
      </c>
      <c r="B53" s="23" t="s">
        <v>258</v>
      </c>
      <c r="C53" s="23" t="s">
        <v>236</v>
      </c>
      <c r="D53" s="23" t="s">
        <v>91</v>
      </c>
      <c r="E53" s="23" t="s">
        <v>236</v>
      </c>
      <c r="F53" s="22" t="s">
        <v>311</v>
      </c>
      <c r="G53" s="42">
        <v>38.9067</v>
      </c>
      <c r="H53" s="23"/>
      <c r="I53" s="23"/>
      <c r="J53" s="22">
        <v>2023.09</v>
      </c>
      <c r="K53" s="43">
        <v>2023.1</v>
      </c>
      <c r="L53" s="22" t="s">
        <v>311</v>
      </c>
      <c r="M53" s="23" t="s">
        <v>259</v>
      </c>
    </row>
    <row r="54" spans="1:13" ht="29.25" customHeight="1">
      <c r="A54" s="24"/>
      <c r="B54" s="45" t="s">
        <v>271</v>
      </c>
      <c r="C54" s="24"/>
      <c r="D54" s="24"/>
      <c r="E54" s="24"/>
      <c r="F54" s="24"/>
      <c r="G54" s="25">
        <f>SUM(G5:G53)</f>
        <v>5127.9303390000005</v>
      </c>
      <c r="H54" s="24"/>
      <c r="I54" s="24"/>
      <c r="J54" s="24"/>
      <c r="K54" s="24"/>
      <c r="L54" s="24"/>
      <c r="M54" s="24"/>
    </row>
  </sheetData>
  <sheetProtection/>
  <mergeCells count="12">
    <mergeCell ref="L3:L4"/>
    <mergeCell ref="M3:M4"/>
    <mergeCell ref="A1:M1"/>
    <mergeCell ref="A2:M2"/>
    <mergeCell ref="G3:I3"/>
    <mergeCell ref="J3:K3"/>
    <mergeCell ref="A3:A4"/>
    <mergeCell ref="B3:B4"/>
    <mergeCell ref="C3:C4"/>
    <mergeCell ref="D3:D4"/>
    <mergeCell ref="E3:E4"/>
    <mergeCell ref="F3:F4"/>
  </mergeCells>
  <printOptions/>
  <pageMargins left="0.1968503937007874" right="0.1968503937007874" top="0.5511811023622047" bottom="0.5511811023622047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1" sqref="D1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桑三博客</cp:lastModifiedBy>
  <cp:lastPrinted>2023-12-27T10:24:27Z</cp:lastPrinted>
  <dcterms:created xsi:type="dcterms:W3CDTF">2015-01-07T12:49:20Z</dcterms:created>
  <dcterms:modified xsi:type="dcterms:W3CDTF">2023-12-27T10:54:21Z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E3361BD0F13A4786B37BBE62093AE9BC</vt:lpwstr>
  </property>
</Properties>
</file>