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<sst xmlns="http://schemas.openxmlformats.org/spreadsheetml/2006/main" count="144" uniqueCount="115">
  <si>
    <t>客户名称</t>
  </si>
  <si>
    <t>证件号码</t>
  </si>
  <si>
    <t>贷款账号</t>
  </si>
  <si>
    <t>发放日期</t>
  </si>
  <si>
    <t>到期日期</t>
  </si>
  <si>
    <t>贷款金额</t>
  </si>
  <si>
    <t>贷款余额</t>
  </si>
  <si>
    <t>到期日正常利息</t>
  </si>
  <si>
    <t>管户机构</t>
  </si>
  <si>
    <t>合作社名称</t>
  </si>
  <si>
    <t>合作社账号</t>
  </si>
  <si>
    <t> 陈洪伟</t>
  </si>
  <si>
    <t> 220125196011204211</t>
  </si>
  <si>
    <t> 0710508012010000312739</t>
  </si>
  <si>
    <t> 2018/09/17</t>
  </si>
  <si>
    <t> 2019/09/13</t>
  </si>
  <si>
    <t> 长岭支行</t>
  </si>
  <si>
    <t>长春市双阳区宋恩明农民专业合作社</t>
  </si>
  <si>
    <t>0710508011015200000338</t>
  </si>
  <si>
    <t> 徐长立</t>
  </si>
  <si>
    <t> 220125197110184214</t>
  </si>
  <si>
    <t> 0710508012010000312720</t>
  </si>
  <si>
    <t> 2019/09/14</t>
  </si>
  <si>
    <t>长春市双阳区旭日齐辉农民专业合作社</t>
  </si>
  <si>
    <t>0710508011015200000365</t>
  </si>
  <si>
    <t> 任素芹</t>
  </si>
  <si>
    <t> 220125196001134221</t>
  </si>
  <si>
    <t> 0710508012010000312748</t>
  </si>
  <si>
    <t>长春市双阳区关长范农民专业合作社</t>
  </si>
  <si>
    <t>0710508011015200000356</t>
  </si>
  <si>
    <t> 徐长余</t>
  </si>
  <si>
    <t> 220125195908204211</t>
  </si>
  <si>
    <t> 0710508012010000313337</t>
  </si>
  <si>
    <t> 2018/12/07</t>
  </si>
  <si>
    <t> 2019/11/19</t>
  </si>
  <si>
    <t>长春市双阳区徐长余农民专业合作社</t>
  </si>
  <si>
    <t>0710508011015200000329</t>
  </si>
  <si>
    <t> 张继生</t>
  </si>
  <si>
    <t> 220125195903204239</t>
  </si>
  <si>
    <t> 0710508012010000316496</t>
  </si>
  <si>
    <t> 2019/03/28</t>
  </si>
  <si>
    <t> 2020/03/19</t>
  </si>
  <si>
    <t>长春市双阳区段会山农民专业合作社</t>
  </si>
  <si>
    <t>0710508011015200000347</t>
  </si>
  <si>
    <t> 刘宝山</t>
  </si>
  <si>
    <t> 220125196609010630</t>
  </si>
  <si>
    <t> 0710512012010000520349</t>
  </si>
  <si>
    <t> 平湖支行</t>
  </si>
  <si>
    <t>长春市双阳区信惠农民专业合作社</t>
  </si>
  <si>
    <t>0710512011015200002398</t>
  </si>
  <si>
    <t> 李艳清</t>
  </si>
  <si>
    <t> 220125198104081037</t>
  </si>
  <si>
    <t> 0710510012010000313958</t>
  </si>
  <si>
    <t> 2019/09/10</t>
  </si>
  <si>
    <t> 齐家支行</t>
  </si>
  <si>
    <t>长春市双阳区艳清两瓜蔬菜种植农民专业合作社</t>
  </si>
  <si>
    <t>0710510011015200000922</t>
  </si>
  <si>
    <t> 赵生</t>
  </si>
  <si>
    <t> 220125196204121017</t>
  </si>
  <si>
    <t> 0710510012010000313998</t>
  </si>
  <si>
    <t>长春市双阳区赵生农民专业合作社</t>
  </si>
  <si>
    <t>0710510011015200000913</t>
  </si>
  <si>
    <t> 李才</t>
  </si>
  <si>
    <t> 220125196310151033</t>
  </si>
  <si>
    <t> 0710510012010000313985</t>
  </si>
  <si>
    <t>长春市双阳区李才农民专业合作社</t>
  </si>
  <si>
    <t>0710510011015200000908</t>
  </si>
  <si>
    <t> 孙忠元</t>
  </si>
  <si>
    <t> 220112197808011073</t>
  </si>
  <si>
    <t> 0710510012010000313976</t>
  </si>
  <si>
    <t>长春市双阳区梁宝国种植农民专业合作社</t>
  </si>
  <si>
    <t>0710510011015200000940</t>
  </si>
  <si>
    <t> 李君</t>
  </si>
  <si>
    <t> 22012519590404103X</t>
  </si>
  <si>
    <t> 0710510012010000313967</t>
  </si>
  <si>
    <t>长春市双阳区家盈农民专业合作社</t>
  </si>
  <si>
    <t>0710510011015200000897</t>
  </si>
  <si>
    <t> 冷红星</t>
  </si>
  <si>
    <t> 22012519690407221X</t>
  </si>
  <si>
    <t> 0710506012010000324568</t>
  </si>
  <si>
    <t> 2019/09/16</t>
  </si>
  <si>
    <t> 奢岭支行</t>
  </si>
  <si>
    <t>长春市双阳区爱信种植专业合作社</t>
  </si>
  <si>
    <t>0710506011015200001687</t>
  </si>
  <si>
    <t> 单铭</t>
  </si>
  <si>
    <t> 220125196201143018</t>
  </si>
  <si>
    <t> 0710509012010000319517</t>
  </si>
  <si>
    <t> 2019/09/17</t>
  </si>
  <si>
    <t> 石溪支行</t>
  </si>
  <si>
    <t>长春市德鸿运农民专业合作社</t>
  </si>
  <si>
    <t>0710509011015200000701</t>
  </si>
  <si>
    <t> 赵万富</t>
  </si>
  <si>
    <t> 22012519681021343X</t>
  </si>
  <si>
    <t> 0710507012010000312277</t>
  </si>
  <si>
    <t> 土顶支行</t>
  </si>
  <si>
    <t>长春市双阳区长发种植专业合作社</t>
  </si>
  <si>
    <t>0710507011015200000428</t>
  </si>
  <si>
    <t> 长春市常佳农民专业合作社</t>
  </si>
  <si>
    <t> 0710509012010000320220</t>
  </si>
  <si>
    <t> 2019/12/21</t>
  </si>
  <si>
    <t>长春市常佳农民专业合作社</t>
  </si>
  <si>
    <t>0710509011015200000685</t>
  </si>
  <si>
    <t> 长春市顺发农民专业合作社</t>
  </si>
  <si>
    <t> 0710509012010000320288</t>
  </si>
  <si>
    <t>长春市顺发农民专业合作社</t>
  </si>
  <si>
    <t>0710509011015200000698</t>
  </si>
  <si>
    <t> 长春市双阳区同强农民专业合作社</t>
  </si>
  <si>
    <t> 0710504012010000382108</t>
  </si>
  <si>
    <t> 2020/01/03</t>
  </si>
  <si>
    <t>山河支行</t>
  </si>
  <si>
    <t>长春市双阳区同强农民专业合作社</t>
  </si>
  <si>
    <t>0710504011015200000715</t>
  </si>
  <si>
    <t>合计</t>
  </si>
  <si>
    <t>序号</t>
  </si>
  <si>
    <t>2019年度小额贷款贴息明细表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</si>
</sst>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/>
    </xf>
    <xf numFmtId="4" fontId="2" fillId="33" borderId="9" xfId="0" applyNumberFormat="1" applyFont="1" applyFill="1" applyBorder="1" applyAlignment="1">
      <alignment horizontal="center" vertical="center"/>
    </xf>
    <xf numFmtId="4" fontId="3" fillId="33" borderId="9" xfId="0" applyNumberFormat="1" applyFont="1" applyFill="1" applyBorder="1" applyAlignment="1">
      <alignment horizontal="center" vertical="center"/>
    </xf>
    <xf numFmtId="14" fontId="2" fillId="33" borderId="9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/>
    </xf>
    <xf numFmtId="49" fontId="2" fillId="0" borderId="9" xfId="0" applyNumberFormat="1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 quotePrefix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/>
    </xf>
    <xf numFmtId="0" fontId="2" fillId="34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G8" sqref="G8"/>
    </sheetView>
  </sheetViews>
  <sheetFormatPr defaultColWidth="9.00390625" defaultRowHeight="14.25"/>
  <cols>
    <col min="1" max="1" width="5.00390625" style="0" customWidth="1"/>
    <col min="2" max="2" width="19.00390625" style="0" customWidth="1"/>
    <col min="3" max="3" width="12.625" style="0" hidden="1" customWidth="1"/>
    <col min="4" max="4" width="19.25390625" style="0" customWidth="1"/>
    <col min="5" max="5" width="11.50390625" style="0" customWidth="1"/>
    <col min="6" max="6" width="11.625" style="0" customWidth="1"/>
    <col min="7" max="7" width="12.125" style="0" customWidth="1"/>
    <col min="8" max="8" width="14.375" style="0" customWidth="1"/>
    <col min="9" max="9" width="15.875" style="0" customWidth="1"/>
    <col min="10" max="10" width="16.25390625" style="0" hidden="1" customWidth="1"/>
    <col min="11" max="11" width="10.25390625" style="0" customWidth="1"/>
    <col min="12" max="12" width="35.375" style="0" customWidth="1"/>
    <col min="13" max="13" width="20.00390625" style="0" customWidth="1"/>
  </cols>
  <sheetData>
    <row r="1" spans="1:13" ht="45" customHeight="1">
      <c r="A1" s="26" t="s">
        <v>114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8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30.75" customHeight="1">
      <c r="A3" s="20" t="s">
        <v>113</v>
      </c>
      <c r="B3" s="21" t="s">
        <v>0</v>
      </c>
      <c r="C3" s="22" t="s">
        <v>1</v>
      </c>
      <c r="D3" s="22" t="s">
        <v>2</v>
      </c>
      <c r="E3" s="22" t="s">
        <v>3</v>
      </c>
      <c r="F3" s="22" t="s">
        <v>4</v>
      </c>
      <c r="G3" s="22" t="s">
        <v>5</v>
      </c>
      <c r="H3" s="22" t="s">
        <v>6</v>
      </c>
      <c r="I3" s="21" t="s">
        <v>7</v>
      </c>
      <c r="J3" s="21"/>
      <c r="K3" s="22" t="s">
        <v>8</v>
      </c>
      <c r="L3" s="10" t="s">
        <v>9</v>
      </c>
      <c r="M3" s="10" t="s">
        <v>10</v>
      </c>
    </row>
    <row r="4" spans="1:13" s="1" customFormat="1" ht="30.75" customHeight="1">
      <c r="A4" s="18">
        <v>1</v>
      </c>
      <c r="B4" s="3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5">
        <v>1000000</v>
      </c>
      <c r="H4" s="6">
        <v>1000000</v>
      </c>
      <c r="I4" s="7">
        <v>32141.67</v>
      </c>
      <c r="J4" s="7"/>
      <c r="K4" s="8" t="s">
        <v>16</v>
      </c>
      <c r="L4" s="4" t="s">
        <v>17</v>
      </c>
      <c r="M4" s="17" t="s">
        <v>18</v>
      </c>
    </row>
    <row r="5" spans="1:13" s="1" customFormat="1" ht="30.75" customHeight="1">
      <c r="A5" s="18">
        <v>2</v>
      </c>
      <c r="B5" s="3" t="s">
        <v>19</v>
      </c>
      <c r="C5" s="4" t="s">
        <v>20</v>
      </c>
      <c r="D5" s="4" t="s">
        <v>21</v>
      </c>
      <c r="E5" s="4" t="s">
        <v>14</v>
      </c>
      <c r="F5" s="4" t="s">
        <v>22</v>
      </c>
      <c r="G5" s="5">
        <v>1000000</v>
      </c>
      <c r="H5" s="6">
        <v>1000000</v>
      </c>
      <c r="I5" s="7">
        <v>32262.5</v>
      </c>
      <c r="J5" s="7">
        <v>2.06</v>
      </c>
      <c r="K5" s="8" t="s">
        <v>16</v>
      </c>
      <c r="L5" s="4" t="s">
        <v>23</v>
      </c>
      <c r="M5" s="17" t="s">
        <v>24</v>
      </c>
    </row>
    <row r="6" spans="1:13" s="1" customFormat="1" ht="30.75" customHeight="1">
      <c r="A6" s="18">
        <v>3</v>
      </c>
      <c r="B6" s="3" t="s">
        <v>25</v>
      </c>
      <c r="C6" s="4" t="s">
        <v>26</v>
      </c>
      <c r="D6" s="4" t="s">
        <v>27</v>
      </c>
      <c r="E6" s="4" t="s">
        <v>14</v>
      </c>
      <c r="F6" s="4" t="s">
        <v>22</v>
      </c>
      <c r="G6" s="5">
        <v>1000000</v>
      </c>
      <c r="H6" s="6">
        <v>1000000</v>
      </c>
      <c r="I6" s="7">
        <v>32262.5</v>
      </c>
      <c r="J6" s="7">
        <v>1.15</v>
      </c>
      <c r="K6" s="8" t="s">
        <v>16</v>
      </c>
      <c r="L6" s="4" t="s">
        <v>28</v>
      </c>
      <c r="M6" s="17" t="s">
        <v>29</v>
      </c>
    </row>
    <row r="7" spans="1:13" s="1" customFormat="1" ht="30.75" customHeight="1">
      <c r="A7" s="18">
        <v>4</v>
      </c>
      <c r="B7" s="3" t="s">
        <v>30</v>
      </c>
      <c r="C7" s="4" t="s">
        <v>31</v>
      </c>
      <c r="D7" s="4" t="s">
        <v>32</v>
      </c>
      <c r="E7" s="4" t="s">
        <v>33</v>
      </c>
      <c r="F7" s="4" t="s">
        <v>34</v>
      </c>
      <c r="G7" s="5">
        <v>460000</v>
      </c>
      <c r="H7" s="6">
        <v>460000</v>
      </c>
      <c r="I7" s="7">
        <v>16675</v>
      </c>
      <c r="J7" s="7"/>
      <c r="K7" s="8" t="s">
        <v>16</v>
      </c>
      <c r="L7" s="4" t="s">
        <v>35</v>
      </c>
      <c r="M7" s="17" t="s">
        <v>36</v>
      </c>
    </row>
    <row r="8" spans="1:13" s="1" customFormat="1" ht="30.75" customHeight="1">
      <c r="A8" s="18">
        <v>5</v>
      </c>
      <c r="B8" s="3" t="s">
        <v>37</v>
      </c>
      <c r="C8" s="4" t="s">
        <v>38</v>
      </c>
      <c r="D8" s="4" t="s">
        <v>39</v>
      </c>
      <c r="E8" s="4" t="s">
        <v>40</v>
      </c>
      <c r="F8" s="4" t="s">
        <v>41</v>
      </c>
      <c r="G8" s="5">
        <v>660000</v>
      </c>
      <c r="H8" s="6">
        <v>660000</v>
      </c>
      <c r="I8" s="7">
        <v>16189.25</v>
      </c>
      <c r="J8" s="7"/>
      <c r="K8" s="8" t="s">
        <v>16</v>
      </c>
      <c r="L8" s="4" t="s">
        <v>42</v>
      </c>
      <c r="M8" s="17" t="s">
        <v>43</v>
      </c>
    </row>
    <row r="9" spans="1:13" s="1" customFormat="1" ht="30.75" customHeight="1">
      <c r="A9" s="18">
        <v>6</v>
      </c>
      <c r="B9" s="3" t="s">
        <v>44</v>
      </c>
      <c r="C9" s="4" t="s">
        <v>45</v>
      </c>
      <c r="D9" s="4" t="s">
        <v>46</v>
      </c>
      <c r="E9" s="4" t="s">
        <v>14</v>
      </c>
      <c r="F9" s="4" t="s">
        <v>15</v>
      </c>
      <c r="G9" s="5">
        <v>1000000</v>
      </c>
      <c r="H9" s="6">
        <v>1000000</v>
      </c>
      <c r="I9" s="8">
        <v>32141.67</v>
      </c>
      <c r="J9" s="8">
        <v>6.2</v>
      </c>
      <c r="K9" s="8" t="s">
        <v>47</v>
      </c>
      <c r="L9" s="4" t="s">
        <v>48</v>
      </c>
      <c r="M9" s="4" t="s">
        <v>49</v>
      </c>
    </row>
    <row r="10" spans="1:13" s="1" customFormat="1" ht="30.75" customHeight="1">
      <c r="A10" s="18">
        <v>7</v>
      </c>
      <c r="B10" s="3" t="s">
        <v>50</v>
      </c>
      <c r="C10" s="4" t="s">
        <v>51</v>
      </c>
      <c r="D10" s="4" t="s">
        <v>52</v>
      </c>
      <c r="E10" s="4" t="s">
        <v>14</v>
      </c>
      <c r="F10" s="4" t="s">
        <v>53</v>
      </c>
      <c r="G10" s="5">
        <v>440000</v>
      </c>
      <c r="H10" s="6">
        <v>440000</v>
      </c>
      <c r="I10" s="6">
        <v>13982.83</v>
      </c>
      <c r="J10" s="8"/>
      <c r="K10" s="8" t="s">
        <v>54</v>
      </c>
      <c r="L10" s="4" t="s">
        <v>55</v>
      </c>
      <c r="M10" s="4" t="s">
        <v>56</v>
      </c>
    </row>
    <row r="11" spans="1:13" s="1" customFormat="1" ht="30.75" customHeight="1">
      <c r="A11" s="18">
        <v>8</v>
      </c>
      <c r="B11" s="3" t="s">
        <v>57</v>
      </c>
      <c r="C11" s="4" t="s">
        <v>58</v>
      </c>
      <c r="D11" s="4" t="s">
        <v>59</v>
      </c>
      <c r="E11" s="4" t="s">
        <v>14</v>
      </c>
      <c r="F11" s="4" t="s">
        <v>53</v>
      </c>
      <c r="G11" s="5">
        <v>710000</v>
      </c>
      <c r="H11" s="6">
        <v>710000</v>
      </c>
      <c r="I11" s="6">
        <v>22563.21</v>
      </c>
      <c r="J11" s="8"/>
      <c r="K11" s="8" t="s">
        <v>54</v>
      </c>
      <c r="L11" s="4" t="s">
        <v>60</v>
      </c>
      <c r="M11" s="4" t="s">
        <v>61</v>
      </c>
    </row>
    <row r="12" spans="1:13" s="1" customFormat="1" ht="30.75" customHeight="1">
      <c r="A12" s="18">
        <v>9</v>
      </c>
      <c r="B12" s="3" t="s">
        <v>62</v>
      </c>
      <c r="C12" s="4" t="s">
        <v>63</v>
      </c>
      <c r="D12" s="4" t="s">
        <v>64</v>
      </c>
      <c r="E12" s="4" t="s">
        <v>14</v>
      </c>
      <c r="F12" s="4" t="s">
        <v>53</v>
      </c>
      <c r="G12" s="5">
        <v>920000</v>
      </c>
      <c r="H12" s="6">
        <v>920000</v>
      </c>
      <c r="I12" s="8">
        <v>29236.83</v>
      </c>
      <c r="J12" s="8"/>
      <c r="K12" s="8" t="s">
        <v>54</v>
      </c>
      <c r="L12" s="4" t="s">
        <v>65</v>
      </c>
      <c r="M12" s="4" t="s">
        <v>66</v>
      </c>
    </row>
    <row r="13" spans="1:13" s="1" customFormat="1" ht="30.75" customHeight="1">
      <c r="A13" s="18">
        <v>10</v>
      </c>
      <c r="B13" s="3" t="s">
        <v>67</v>
      </c>
      <c r="C13" s="4" t="s">
        <v>68</v>
      </c>
      <c r="D13" s="4" t="s">
        <v>69</v>
      </c>
      <c r="E13" s="4" t="s">
        <v>14</v>
      </c>
      <c r="F13" s="4" t="s">
        <v>53</v>
      </c>
      <c r="G13" s="5">
        <v>800000</v>
      </c>
      <c r="H13" s="6">
        <v>800000</v>
      </c>
      <c r="I13" s="6">
        <v>25423.33</v>
      </c>
      <c r="J13" s="8"/>
      <c r="K13" s="8" t="s">
        <v>54</v>
      </c>
      <c r="L13" s="4" t="s">
        <v>70</v>
      </c>
      <c r="M13" s="4" t="s">
        <v>71</v>
      </c>
    </row>
    <row r="14" spans="1:13" s="1" customFormat="1" ht="30.75" customHeight="1">
      <c r="A14" s="18">
        <v>11</v>
      </c>
      <c r="B14" s="3" t="s">
        <v>72</v>
      </c>
      <c r="C14" s="4" t="s">
        <v>73</v>
      </c>
      <c r="D14" s="4" t="s">
        <v>74</v>
      </c>
      <c r="E14" s="4" t="s">
        <v>14</v>
      </c>
      <c r="F14" s="4" t="s">
        <v>53</v>
      </c>
      <c r="G14" s="5">
        <v>800000</v>
      </c>
      <c r="H14" s="6">
        <v>800000</v>
      </c>
      <c r="I14" s="6">
        <v>25423.33</v>
      </c>
      <c r="J14" s="8"/>
      <c r="K14" s="8" t="s">
        <v>54</v>
      </c>
      <c r="L14" s="4" t="s">
        <v>75</v>
      </c>
      <c r="M14" s="4" t="s">
        <v>76</v>
      </c>
    </row>
    <row r="15" spans="1:13" s="1" customFormat="1" ht="30.75" customHeight="1">
      <c r="A15" s="18">
        <v>12</v>
      </c>
      <c r="B15" s="3" t="s">
        <v>77</v>
      </c>
      <c r="C15" s="4" t="s">
        <v>78</v>
      </c>
      <c r="D15" s="4" t="s">
        <v>79</v>
      </c>
      <c r="E15" s="4" t="s">
        <v>14</v>
      </c>
      <c r="F15" s="4" t="s">
        <v>80</v>
      </c>
      <c r="G15" s="5">
        <v>1000000</v>
      </c>
      <c r="H15" s="6">
        <v>1000000</v>
      </c>
      <c r="I15" s="6">
        <v>32504.17</v>
      </c>
      <c r="J15" s="8"/>
      <c r="K15" s="8" t="s">
        <v>81</v>
      </c>
      <c r="L15" s="4" t="s">
        <v>82</v>
      </c>
      <c r="M15" s="4" t="s">
        <v>83</v>
      </c>
    </row>
    <row r="16" spans="1:13" s="1" customFormat="1" ht="30.75" customHeight="1">
      <c r="A16" s="18">
        <v>13</v>
      </c>
      <c r="B16" s="3" t="s">
        <v>84</v>
      </c>
      <c r="C16" s="4" t="s">
        <v>85</v>
      </c>
      <c r="D16" s="4" t="s">
        <v>86</v>
      </c>
      <c r="E16" s="4" t="s">
        <v>14</v>
      </c>
      <c r="F16" s="4" t="s">
        <v>87</v>
      </c>
      <c r="G16" s="5">
        <v>500000</v>
      </c>
      <c r="H16" s="6">
        <v>499999.23</v>
      </c>
      <c r="I16" s="6">
        <v>16131.22</v>
      </c>
      <c r="J16" s="8"/>
      <c r="K16" s="8" t="s">
        <v>88</v>
      </c>
      <c r="L16" s="4" t="s">
        <v>89</v>
      </c>
      <c r="M16" s="15" t="s">
        <v>90</v>
      </c>
    </row>
    <row r="17" spans="1:16" s="2" customFormat="1" ht="30.75" customHeight="1">
      <c r="A17" s="18">
        <v>14</v>
      </c>
      <c r="B17" s="9" t="s">
        <v>91</v>
      </c>
      <c r="C17" s="10" t="s">
        <v>92</v>
      </c>
      <c r="D17" s="10" t="s">
        <v>93</v>
      </c>
      <c r="E17" s="10" t="s">
        <v>14</v>
      </c>
      <c r="F17" s="10" t="s">
        <v>15</v>
      </c>
      <c r="G17" s="11">
        <v>500000</v>
      </c>
      <c r="H17" s="12">
        <v>500000</v>
      </c>
      <c r="I17" s="12">
        <v>15950</v>
      </c>
      <c r="J17" s="16"/>
      <c r="K17" s="16" t="s">
        <v>94</v>
      </c>
      <c r="L17" s="4" t="s">
        <v>95</v>
      </c>
      <c r="M17" s="15" t="s">
        <v>96</v>
      </c>
      <c r="P17" s="2">
        <f>N17*O17/360/100*G17</f>
        <v>0</v>
      </c>
    </row>
    <row r="18" spans="1:13" ht="30.75" customHeight="1">
      <c r="A18" s="18">
        <v>15</v>
      </c>
      <c r="B18" s="9" t="s">
        <v>97</v>
      </c>
      <c r="C18" s="10"/>
      <c r="D18" s="9" t="s">
        <v>98</v>
      </c>
      <c r="E18" s="13">
        <v>43461</v>
      </c>
      <c r="F18" s="10" t="s">
        <v>99</v>
      </c>
      <c r="G18" s="11">
        <v>950000</v>
      </c>
      <c r="H18" s="12">
        <v>950000</v>
      </c>
      <c r="I18" s="12">
        <v>34437.5</v>
      </c>
      <c r="J18" s="16"/>
      <c r="K18" s="16" t="s">
        <v>88</v>
      </c>
      <c r="L18" s="4" t="s">
        <v>100</v>
      </c>
      <c r="M18" s="4" t="s">
        <v>101</v>
      </c>
    </row>
    <row r="19" spans="1:13" ht="30.75" customHeight="1">
      <c r="A19" s="18">
        <v>16</v>
      </c>
      <c r="B19" s="9" t="s">
        <v>102</v>
      </c>
      <c r="C19" s="10"/>
      <c r="D19" s="9" t="s">
        <v>103</v>
      </c>
      <c r="E19" s="13">
        <v>43468</v>
      </c>
      <c r="F19" s="10" t="s">
        <v>99</v>
      </c>
      <c r="G19" s="11">
        <v>950000</v>
      </c>
      <c r="H19" s="12">
        <v>950000</v>
      </c>
      <c r="I19" s="12">
        <v>33633.96</v>
      </c>
      <c r="J19" s="12"/>
      <c r="K19" s="16" t="s">
        <v>88</v>
      </c>
      <c r="L19" s="4" t="s">
        <v>104</v>
      </c>
      <c r="M19" s="4" t="s">
        <v>105</v>
      </c>
    </row>
    <row r="20" spans="1:13" ht="30.75" customHeight="1">
      <c r="A20" s="18">
        <v>17</v>
      </c>
      <c r="B20" s="9" t="s">
        <v>106</v>
      </c>
      <c r="C20" s="10"/>
      <c r="D20" s="9" t="s">
        <v>107</v>
      </c>
      <c r="E20" s="13">
        <v>43475</v>
      </c>
      <c r="F20" s="10" t="s">
        <v>108</v>
      </c>
      <c r="G20" s="11">
        <v>700000</v>
      </c>
      <c r="H20" s="12">
        <v>700000</v>
      </c>
      <c r="I20" s="12">
        <v>24190.83</v>
      </c>
      <c r="J20" s="12"/>
      <c r="K20" s="16" t="s">
        <v>109</v>
      </c>
      <c r="L20" s="4" t="s">
        <v>110</v>
      </c>
      <c r="M20" s="4" t="s">
        <v>111</v>
      </c>
    </row>
    <row r="21" spans="1:13" ht="30.75" customHeight="1">
      <c r="A21" s="20"/>
      <c r="B21" s="9" t="s">
        <v>112</v>
      </c>
      <c r="C21" s="23"/>
      <c r="D21" s="23"/>
      <c r="E21" s="23"/>
      <c r="F21" s="23"/>
      <c r="G21" s="23"/>
      <c r="H21" s="24"/>
      <c r="I21" s="25">
        <f>SUM(I4:I20)</f>
        <v>435149.8</v>
      </c>
      <c r="J21" s="25"/>
      <c r="K21" s="24"/>
      <c r="L21" s="23"/>
      <c r="M21" s="23"/>
    </row>
    <row r="25" ht="14.25">
      <c r="I25" s="14"/>
    </row>
    <row r="26" ht="14.25">
      <c r="I26" s="14"/>
    </row>
  </sheetData>
  <sheetProtection/>
  <mergeCells count="1">
    <mergeCell ref="A1:M1"/>
  </mergeCells>
  <printOptions/>
  <pageMargins left="0.75" right="0.75" top="1" bottom="1" header="0.5" footer="0.5"/>
  <pageSetup horizontalDpi="600" verticalDpi="600" orientation="landscape" paperSize="9" scale="65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桑三博客</cp:lastModifiedBy>
  <cp:lastPrinted>2019-11-29T05:28:18Z</cp:lastPrinted>
  <dcterms:created xsi:type="dcterms:W3CDTF">1996-12-17T01:32:42Z</dcterms:created>
  <dcterms:modified xsi:type="dcterms:W3CDTF">2019-11-29T05:28:44Z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