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/>
  </bookViews>
  <sheets>
    <sheet name="附件1" sheetId="1" r:id="rId1"/>
    <sheet name="Sheet1" sheetId="2" r:id="rId2"/>
  </sheets>
  <externalReferences>
    <externalReference r:id="rId3"/>
  </externalReferences>
  <definedNames>
    <definedName name="_xlnm.Print_Area" localSheetId="0">附件1!$A$1:$I$43</definedName>
  </definedNames>
  <calcPr calcId="144525" concurrentCalc="0"/>
</workbook>
</file>

<file path=xl/sharedStrings.xml><?xml version="1.0" encoding="utf-8"?>
<sst xmlns="http://schemas.openxmlformats.org/spreadsheetml/2006/main" count="85" uniqueCount="76">
  <si>
    <t>附件</t>
  </si>
  <si>
    <r>
      <t>长春市第一五</t>
    </r>
    <r>
      <rPr>
        <sz val="22"/>
        <color theme="1"/>
        <rFont val="宋体"/>
        <charset val="134"/>
      </rPr>
      <t>〇</t>
    </r>
    <r>
      <rPr>
        <sz val="22"/>
        <color theme="1"/>
        <rFont val="方正小标宋简体"/>
        <charset val="134"/>
      </rPr>
      <t>中学异地新建项目绩效自评表</t>
    </r>
  </si>
  <si>
    <t>（2020年度）</t>
  </si>
  <si>
    <t>项目名称</t>
  </si>
  <si>
    <r>
      <rPr>
        <sz val="9"/>
        <color theme="1"/>
        <rFont val="宋体"/>
        <charset val="134"/>
      </rPr>
      <t>长春市第一五</t>
    </r>
    <r>
      <rPr>
        <sz val="9"/>
        <color theme="1"/>
        <rFont val="仿宋_GB2312"/>
        <charset val="134"/>
      </rPr>
      <t>○</t>
    </r>
    <r>
      <rPr>
        <sz val="9"/>
        <color theme="1"/>
        <rFont val="宋体"/>
        <charset val="134"/>
      </rPr>
      <t>中学异地新建项目</t>
    </r>
  </si>
  <si>
    <t>项目类型</t>
  </si>
  <si>
    <t>校园校舍</t>
  </si>
  <si>
    <t>主管部门</t>
  </si>
  <si>
    <t>长春市双阳区教育局</t>
  </si>
  <si>
    <t>实施单位</t>
  </si>
  <si>
    <t>长春市第一五○中学</t>
  </si>
  <si>
    <t>项目资金
（万元）</t>
  </si>
  <si>
    <t>已投资规模</t>
  </si>
  <si>
    <t>当年投资规模</t>
  </si>
  <si>
    <t>全年执行数</t>
  </si>
  <si>
    <t>分值</t>
  </si>
  <si>
    <t>执行率</t>
  </si>
  <si>
    <t>得分</t>
  </si>
  <si>
    <t>项目总概算</t>
  </si>
  <si>
    <t xml:space="preserve">  其中：新增一般债券规模</t>
  </si>
  <si>
    <t xml:space="preserve">        财政预算资金投资</t>
  </si>
  <si>
    <t xml:space="preserve">          其中：项目资本金</t>
  </si>
  <si>
    <t xml:space="preserve">        项目单位自有资金投资</t>
  </si>
  <si>
    <t xml:space="preserve">        项目单位融资资金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</si>
  <si>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</si>
  <si>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</si>
  <si>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</si>
  <si>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</si>
  <si>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</si>
  <si>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</si>
  <si>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</si>
  <si>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</si>
  <si>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</si>
  <si>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指标1：新增债券资金1500万支付进度</t>
  </si>
  <si>
    <t>指标2：按计划工程建设完成度</t>
  </si>
  <si>
    <t>质量指标</t>
  </si>
  <si>
    <t>指标1：工程质量标准检测达标度</t>
  </si>
  <si>
    <t>指标2：区域道路、绿化达标率</t>
  </si>
  <si>
    <t>时效指标</t>
  </si>
  <si>
    <t>指标1：建设期限</t>
  </si>
  <si>
    <t>12个月</t>
  </si>
  <si>
    <t>指标2：按期完工度</t>
  </si>
  <si>
    <t>效益指标</t>
  </si>
  <si>
    <t>社会效益指标</t>
  </si>
  <si>
    <t>指标1：提供就业岗位</t>
  </si>
  <si>
    <t>指标2：基础设施改善程度</t>
  </si>
  <si>
    <t>.......</t>
  </si>
  <si>
    <t>生态效益指标</t>
  </si>
  <si>
    <t>指标1：污水排放达标率</t>
  </si>
  <si>
    <t>指标2：垃圾集中转运率</t>
  </si>
  <si>
    <t>可持续影响指标</t>
  </si>
  <si>
    <t>指标1：基地设计使用年限</t>
  </si>
  <si>
    <t>50年</t>
  </si>
  <si>
    <t xml:space="preserve">满意度指标
</t>
  </si>
  <si>
    <t>利益相关方满意度</t>
  </si>
  <si>
    <t>指标1：管理单位满意度</t>
  </si>
  <si>
    <t>指标2：建设单位满意度</t>
  </si>
  <si>
    <t>指标3：施工单位满意度</t>
  </si>
  <si>
    <t>服务对象满意度</t>
  </si>
  <si>
    <t>指标1：辐射区域居民满意度</t>
  </si>
  <si>
    <t>指标2：周边群众满意度</t>
  </si>
  <si>
    <t>总分</t>
  </si>
  <si>
    <t>年度总体目标</t>
  </si>
  <si>
    <t>预期目标</t>
  </si>
  <si>
    <t>实际完成情况</t>
  </si>
  <si>
    <t>2020年完成各单体建筑物主体施工。</t>
  </si>
  <si>
    <t>2020年8月已完成各单体建筑物主体施工。2021年计划完成各期工程的装饰工程施工，并计划于2021年末交付使用。</t>
  </si>
  <si>
    <t>注：1.“偏差原因分析及改进措施”一栏，如字数过多，可形成单独材料附后。</t>
  </si>
  <si>
    <t>指标类别</t>
  </si>
  <si>
    <t>全年执行率</t>
  </si>
  <si>
    <t>产出</t>
  </si>
  <si>
    <t>效益</t>
  </si>
  <si>
    <t>满意度</t>
  </si>
  <si>
    <t>合计</t>
  </si>
  <si>
    <t>权重</t>
  </si>
  <si>
    <t>得分率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</si>
</sst>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.5"/>
      <color theme="1"/>
      <name val="仿宋"/>
      <charset val="134"/>
    </font>
    <font>
      <sz val="10.5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楷体_GB2312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theme="1"/>
      <name val="宋体"/>
      <charset val="134"/>
    </font>
    <font>
      <sz val="9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3" fontId="2" fillId="0" borderId="4" xfId="8" applyFont="1" applyBorder="1" applyAlignment="1">
      <alignment horizontal="right" vertical="center" wrapText="1"/>
    </xf>
    <xf numFmtId="10" fontId="2" fillId="0" borderId="4" xfId="0" applyNumberFormat="1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NumberFormat="1" applyFont="1" applyBorder="1" applyAlignment="1">
      <alignment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vertical="center" wrapText="1"/>
    </xf>
    <xf numFmtId="0" fontId="6" fillId="0" borderId="7" xfId="0" applyNumberFormat="1" applyFont="1" applyBorder="1" applyAlignment="1">
      <alignment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10" fontId="6" fillId="0" borderId="8" xfId="0" applyNumberFormat="1" applyFont="1" applyBorder="1" applyAlignment="1">
      <alignment vertical="center" wrapText="1"/>
    </xf>
    <xf numFmtId="9" fontId="6" fillId="0" borderId="8" xfId="0" applyNumberFormat="1" applyFont="1" applyBorder="1" applyAlignment="1">
      <alignment vertical="center" wrapText="1"/>
    </xf>
    <xf numFmtId="10" fontId="6" fillId="0" borderId="8" xfId="11" applyNumberFormat="1" applyFont="1" applyBorder="1" applyAlignment="1">
      <alignment vertical="center" wrapText="1"/>
    </xf>
    <xf numFmtId="0" fontId="6" fillId="0" borderId="8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 textRotation="255" wrapText="1"/>
    </xf>
    <xf numFmtId="0" fontId="7" fillId="0" borderId="8" xfId="0" applyNumberFormat="1" applyFont="1" applyBorder="1" applyAlignment="1">
      <alignment horizontal="left" vertical="center" wrapText="1"/>
    </xf>
    <xf numFmtId="9" fontId="6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justify" vertical="center" wrapText="1"/>
    </xf>
    <xf numFmtId="0" fontId="6" fillId="0" borderId="0" xfId="0" applyNumberFormat="1" applyFont="1" applyAlignment="1">
      <alignment horizontal="justify" vertical="center" wrapText="1"/>
    </xf>
    <xf numFmtId="0" fontId="6" fillId="0" borderId="0" xfId="0" applyNumberFormat="1" applyFont="1" applyBorder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0" fillId="0" borderId="0" xfId="0" applyNumberFormat="1" applyBorder="1">
      <alignment vertical="center"/>
    </xf>
    <xf numFmtId="0" fontId="0" fillId="0" borderId="0" xfId="0" applyNumberFormat="1">
      <alignment vertical="center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43" fontId="6" fillId="0" borderId="12" xfId="8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6" fillId="0" borderId="13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230;&#24037;&#20316;&#36164;&#26009;\2019&#24180;&#39033;&#30446;\&#25919;&#24220;&#21457;&#20538;\2022&#24180;&#20538;&#21048;\2021&#24180;&#39033;&#30446;&#32489;&#25928;&#35780;&#20215;\2021&#24180;&#39033;&#30446;&#32489;&#25928;&#35780;&#20215;\&#33258;&#35780;&#34920;\&#20928;&#27700;&#21378;&#33258;&#35780;&#25253;&#21578;\&#38468;&#20214;&#65306;&#12298;&#19987;&#39033;&#20538;&#21048;&#39033;&#30446;&#32489;&#25928;&#33258;&#35780;&#34920;&#12299;-&#20928;&#27700;&#2137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Sheet1"/>
    </sheetNames>
    <sheetDataSet>
      <sheetData sheetId="0">
        <row r="42">
          <cell r="H42">
            <v>2</v>
          </cell>
        </row>
        <row r="43">
          <cell r="H43">
            <v>2</v>
          </cell>
        </row>
        <row r="44">
          <cell r="H44">
            <v>2</v>
          </cell>
        </row>
        <row r="45">
          <cell r="H45">
            <v>2</v>
          </cell>
        </row>
        <row r="46">
          <cell r="H46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tabSelected="1" zoomScale="130" zoomScaleNormal="130" workbookViewId="0">
      <selection activeCell="A2" sqref="A2:I2"/>
    </sheetView>
  </sheetViews>
  <sheetFormatPr defaultColWidth="9" defaultRowHeight="13.5"/>
  <cols>
    <col min="1" max="1" width="12.625" customWidth="1"/>
    <col min="2" max="2" width="11.5" customWidth="1"/>
    <col min="3" max="3" width="16.75" customWidth="1"/>
    <col min="4" max="4" width="13.75" customWidth="1"/>
    <col min="5" max="5" width="11" customWidth="1"/>
    <col min="6" max="6" width="11.5" customWidth="1"/>
    <col min="7" max="7" width="9.75" customWidth="1"/>
    <col min="8" max="8" width="11.625" customWidth="1"/>
    <col min="9" max="9" width="12.25" customWidth="1"/>
  </cols>
  <sheetData>
    <row r="1" ht="15.95" customHeight="1" spans="1:1">
      <c r="A1" s="6" t="s">
        <v>0</v>
      </c>
    </row>
    <row r="2" ht="37.1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15" customHeight="1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ht="7.15" customHeight="1"/>
    <row r="5" ht="15" customHeight="1" spans="1:9">
      <c r="A5" s="9" t="s">
        <v>3</v>
      </c>
      <c r="B5" s="10" t="s">
        <v>4</v>
      </c>
      <c r="C5" s="10"/>
      <c r="D5" s="10"/>
      <c r="E5" s="10"/>
      <c r="F5" s="11" t="s">
        <v>5</v>
      </c>
      <c r="G5" s="10" t="s">
        <v>6</v>
      </c>
      <c r="H5" s="10"/>
      <c r="I5" s="35"/>
    </row>
    <row r="6" ht="15" customHeight="1" spans="1:9">
      <c r="A6" s="12" t="s">
        <v>7</v>
      </c>
      <c r="B6" s="13" t="s">
        <v>8</v>
      </c>
      <c r="C6" s="13"/>
      <c r="D6" s="13"/>
      <c r="E6" s="13"/>
      <c r="F6" s="14" t="s">
        <v>9</v>
      </c>
      <c r="G6" s="13" t="s">
        <v>10</v>
      </c>
      <c r="H6" s="13"/>
      <c r="I6" s="36"/>
    </row>
    <row r="7" ht="13.15" customHeight="1" spans="1:9">
      <c r="A7" s="15" t="s">
        <v>11</v>
      </c>
      <c r="B7" s="13"/>
      <c r="C7" s="13"/>
      <c r="D7" s="16" t="s">
        <v>12</v>
      </c>
      <c r="E7" s="13" t="s">
        <v>13</v>
      </c>
      <c r="F7" s="13" t="s">
        <v>14</v>
      </c>
      <c r="G7" s="13" t="s">
        <v>15</v>
      </c>
      <c r="H7" s="13" t="s">
        <v>16</v>
      </c>
      <c r="I7" s="36" t="s">
        <v>17</v>
      </c>
    </row>
    <row r="8" ht="13.15" customHeight="1" spans="1:9">
      <c r="A8" s="15"/>
      <c r="B8" s="13"/>
      <c r="C8" s="13"/>
      <c r="D8" s="16"/>
      <c r="E8" s="13"/>
      <c r="F8" s="13"/>
      <c r="G8" s="13"/>
      <c r="H8" s="13"/>
      <c r="I8" s="36"/>
    </row>
    <row r="9" ht="16.15" customHeight="1" spans="1:9">
      <c r="A9" s="15"/>
      <c r="B9" s="17" t="s">
        <v>18</v>
      </c>
      <c r="C9" s="17"/>
      <c r="D9" s="13">
        <v>13450</v>
      </c>
      <c r="E9" s="18">
        <v>8400</v>
      </c>
      <c r="F9" s="13">
        <v>8400</v>
      </c>
      <c r="G9" s="13">
        <v>20</v>
      </c>
      <c r="H9" s="19">
        <f>F9/E9</f>
        <v>1</v>
      </c>
      <c r="I9" s="37">
        <v>20</v>
      </c>
    </row>
    <row r="10" ht="16.15" customHeight="1" spans="1:9">
      <c r="A10" s="15"/>
      <c r="B10" s="17" t="s">
        <v>19</v>
      </c>
      <c r="C10" s="17"/>
      <c r="D10" s="13">
        <v>1500</v>
      </c>
      <c r="E10" s="18">
        <v>1500</v>
      </c>
      <c r="F10" s="13">
        <v>1500</v>
      </c>
      <c r="G10" s="13"/>
      <c r="H10" s="20"/>
      <c r="I10" s="36"/>
    </row>
    <row r="11" ht="16.15" customHeight="1" spans="1:10">
      <c r="A11" s="15"/>
      <c r="B11" s="17" t="s">
        <v>20</v>
      </c>
      <c r="C11" s="17"/>
      <c r="D11" s="13">
        <v>11950</v>
      </c>
      <c r="E11" s="18">
        <v>6900</v>
      </c>
      <c r="F11" s="16">
        <v>6900</v>
      </c>
      <c r="G11" s="13"/>
      <c r="H11" s="21"/>
      <c r="I11" s="36"/>
      <c r="J11" s="38"/>
    </row>
    <row r="12" ht="16.15" customHeight="1" spans="1:9">
      <c r="A12" s="15"/>
      <c r="B12" s="17" t="s">
        <v>21</v>
      </c>
      <c r="C12" s="17"/>
      <c r="D12" s="13"/>
      <c r="E12" s="18"/>
      <c r="F12" s="16"/>
      <c r="G12" s="13"/>
      <c r="H12" s="14"/>
      <c r="I12" s="36"/>
    </row>
    <row r="13" ht="16.15" customHeight="1" spans="1:9">
      <c r="A13" s="15"/>
      <c r="B13" s="17" t="s">
        <v>22</v>
      </c>
      <c r="C13" s="17"/>
      <c r="D13" s="13"/>
      <c r="E13" s="13"/>
      <c r="F13" s="13"/>
      <c r="G13" s="13"/>
      <c r="H13" s="14"/>
      <c r="I13" s="36"/>
    </row>
    <row r="14" ht="16.15" customHeight="1" spans="1:9">
      <c r="A14" s="15"/>
      <c r="B14" s="17" t="s">
        <v>21</v>
      </c>
      <c r="C14" s="17"/>
      <c r="D14" s="13"/>
      <c r="E14" s="13"/>
      <c r="F14" s="13"/>
      <c r="G14" s="13"/>
      <c r="H14" s="14"/>
      <c r="I14" s="36"/>
    </row>
    <row r="15" ht="16.15" customHeight="1" spans="1:9">
      <c r="A15" s="15"/>
      <c r="B15" s="17" t="s">
        <v>23</v>
      </c>
      <c r="C15" s="17"/>
      <c r="D15" s="13"/>
      <c r="E15" s="13"/>
      <c r="F15" s="22"/>
      <c r="G15" s="13"/>
      <c r="H15" s="14"/>
      <c r="I15" s="36"/>
    </row>
    <row r="16" ht="15" customHeight="1" spans="1:9">
      <c r="A16" s="23" t="s">
        <v>24</v>
      </c>
      <c r="B16" s="13" t="s">
        <v>25</v>
      </c>
      <c r="C16" s="13" t="s">
        <v>26</v>
      </c>
      <c r="D16" s="13" t="s">
        <v>27</v>
      </c>
      <c r="E16" s="13" t="s">
        <v>28</v>
      </c>
      <c r="F16" s="13" t="s">
        <v>29</v>
      </c>
      <c r="G16" s="13" t="s">
        <v>15</v>
      </c>
      <c r="H16" s="13" t="s">
        <v>17</v>
      </c>
      <c r="I16" s="36" t="s">
        <v>30</v>
      </c>
    </row>
    <row r="17" ht="15" customHeight="1" spans="1:9">
      <c r="A17" s="23"/>
      <c r="B17" s="13"/>
      <c r="C17" s="13"/>
      <c r="D17" s="13"/>
      <c r="E17" s="13"/>
      <c r="F17" s="13"/>
      <c r="G17" s="13"/>
      <c r="H17" s="13"/>
      <c r="I17" s="36"/>
    </row>
    <row r="18" ht="21" spans="1:9">
      <c r="A18" s="23"/>
      <c r="B18" s="13" t="s">
        <v>31</v>
      </c>
      <c r="C18" s="13" t="s">
        <v>32</v>
      </c>
      <c r="D18" s="24" t="s">
        <v>33</v>
      </c>
      <c r="E18" s="25">
        <v>1</v>
      </c>
      <c r="F18" s="25">
        <v>1</v>
      </c>
      <c r="G18" s="13">
        <v>10</v>
      </c>
      <c r="H18" s="13">
        <v>10</v>
      </c>
      <c r="I18" s="36"/>
    </row>
    <row r="19" ht="22.5" spans="1:10">
      <c r="A19" s="23"/>
      <c r="B19" s="13"/>
      <c r="C19" s="13"/>
      <c r="D19" s="17" t="s">
        <v>34</v>
      </c>
      <c r="E19" s="25">
        <v>1</v>
      </c>
      <c r="F19" s="25">
        <v>1</v>
      </c>
      <c r="G19" s="13">
        <v>9</v>
      </c>
      <c r="H19" s="13">
        <v>9</v>
      </c>
      <c r="I19" s="36"/>
      <c r="J19" s="38"/>
    </row>
    <row r="20" ht="22.5" spans="1:10">
      <c r="A20" s="23"/>
      <c r="B20" s="13"/>
      <c r="C20" s="13" t="s">
        <v>35</v>
      </c>
      <c r="D20" s="17" t="s">
        <v>36</v>
      </c>
      <c r="E20" s="25">
        <v>1</v>
      </c>
      <c r="F20" s="25">
        <v>1</v>
      </c>
      <c r="G20" s="13">
        <v>9</v>
      </c>
      <c r="H20" s="13">
        <v>9</v>
      </c>
      <c r="I20" s="36"/>
      <c r="J20" s="38"/>
    </row>
    <row r="21" ht="22.5" spans="1:10">
      <c r="A21" s="23"/>
      <c r="B21" s="13"/>
      <c r="C21" s="13"/>
      <c r="D21" s="17" t="s">
        <v>37</v>
      </c>
      <c r="E21" s="25">
        <v>1</v>
      </c>
      <c r="F21" s="25">
        <v>1</v>
      </c>
      <c r="G21" s="13">
        <v>9</v>
      </c>
      <c r="H21" s="13">
        <v>9</v>
      </c>
      <c r="I21" s="36"/>
      <c r="J21" s="38"/>
    </row>
    <row r="22" hidden="1" spans="1:10">
      <c r="A22" s="23"/>
      <c r="B22" s="13"/>
      <c r="C22" s="13"/>
      <c r="D22" s="17"/>
      <c r="E22" s="13"/>
      <c r="F22" s="13"/>
      <c r="G22" s="13">
        <v>7</v>
      </c>
      <c r="H22" s="13"/>
      <c r="I22" s="36"/>
      <c r="J22" s="38"/>
    </row>
    <row r="23" spans="1:9">
      <c r="A23" s="23"/>
      <c r="B23" s="13"/>
      <c r="C23" s="13" t="s">
        <v>38</v>
      </c>
      <c r="D23" s="17" t="s">
        <v>39</v>
      </c>
      <c r="E23" s="25" t="s">
        <v>40</v>
      </c>
      <c r="F23" s="13" t="s">
        <v>40</v>
      </c>
      <c r="G23" s="13">
        <v>9</v>
      </c>
      <c r="H23" s="13">
        <v>9</v>
      </c>
      <c r="I23" s="36"/>
    </row>
    <row r="24" spans="1:10">
      <c r="A24" s="23"/>
      <c r="B24" s="13"/>
      <c r="C24" s="13"/>
      <c r="D24" s="17" t="s">
        <v>41</v>
      </c>
      <c r="E24" s="25">
        <v>1</v>
      </c>
      <c r="F24" s="25">
        <v>1</v>
      </c>
      <c r="G24" s="13">
        <v>9</v>
      </c>
      <c r="H24" s="13">
        <v>9</v>
      </c>
      <c r="I24" s="36"/>
      <c r="J24" s="38"/>
    </row>
    <row r="25" ht="22.5" spans="1:10">
      <c r="A25" s="23"/>
      <c r="B25" s="13" t="s">
        <v>42</v>
      </c>
      <c r="C25" s="13" t="s">
        <v>43</v>
      </c>
      <c r="D25" s="17" t="s">
        <v>44</v>
      </c>
      <c r="E25" s="13"/>
      <c r="F25" s="13"/>
      <c r="G25" s="13"/>
      <c r="H25" s="13"/>
      <c r="I25" s="36"/>
      <c r="J25" s="38"/>
    </row>
    <row r="26" ht="22.5" spans="1:10">
      <c r="A26" s="23"/>
      <c r="B26" s="13"/>
      <c r="C26" s="13"/>
      <c r="D26" s="17" t="s">
        <v>45</v>
      </c>
      <c r="E26" s="25">
        <v>1</v>
      </c>
      <c r="F26" s="25">
        <v>1</v>
      </c>
      <c r="G26" s="13">
        <v>4</v>
      </c>
      <c r="H26" s="13">
        <v>4</v>
      </c>
      <c r="I26" s="36"/>
      <c r="J26" s="38"/>
    </row>
    <row r="27" hidden="1" spans="1:9">
      <c r="A27" s="23"/>
      <c r="B27" s="13"/>
      <c r="C27" s="13"/>
      <c r="D27" s="17" t="s">
        <v>46</v>
      </c>
      <c r="E27" s="13"/>
      <c r="F27" s="13"/>
      <c r="G27" s="13"/>
      <c r="H27" s="13"/>
      <c r="I27" s="36"/>
    </row>
    <row r="28" ht="22.5" spans="1:10">
      <c r="A28" s="23"/>
      <c r="B28" s="13"/>
      <c r="C28" s="13" t="s">
        <v>47</v>
      </c>
      <c r="D28" s="17" t="s">
        <v>48</v>
      </c>
      <c r="E28" s="25">
        <v>1</v>
      </c>
      <c r="F28" s="25">
        <v>1</v>
      </c>
      <c r="G28" s="13">
        <v>4</v>
      </c>
      <c r="H28" s="13">
        <v>4</v>
      </c>
      <c r="I28" s="36"/>
      <c r="J28" s="38"/>
    </row>
    <row r="29" ht="22.5" spans="1:10">
      <c r="A29" s="23"/>
      <c r="B29" s="13"/>
      <c r="C29" s="13"/>
      <c r="D29" s="17" t="s">
        <v>49</v>
      </c>
      <c r="E29" s="25">
        <v>1</v>
      </c>
      <c r="F29" s="25">
        <v>1</v>
      </c>
      <c r="G29" s="13">
        <v>3</v>
      </c>
      <c r="H29" s="13">
        <v>3</v>
      </c>
      <c r="I29" s="36"/>
      <c r="J29" s="38"/>
    </row>
    <row r="30" hidden="1" spans="1:9">
      <c r="A30" s="23"/>
      <c r="B30" s="13"/>
      <c r="C30" s="13"/>
      <c r="D30" s="17" t="s">
        <v>46</v>
      </c>
      <c r="E30" s="13"/>
      <c r="F30" s="13"/>
      <c r="G30" s="13"/>
      <c r="H30" s="13"/>
      <c r="I30" s="36"/>
    </row>
    <row r="31" ht="22.5" spans="1:10">
      <c r="A31" s="23"/>
      <c r="B31" s="13"/>
      <c r="C31" s="13" t="s">
        <v>50</v>
      </c>
      <c r="D31" s="17" t="s">
        <v>51</v>
      </c>
      <c r="E31" s="13" t="s">
        <v>52</v>
      </c>
      <c r="F31" s="13" t="s">
        <v>52</v>
      </c>
      <c r="G31" s="13">
        <v>4</v>
      </c>
      <c r="H31" s="13">
        <v>4</v>
      </c>
      <c r="I31" s="36"/>
      <c r="J31" s="38"/>
    </row>
    <row r="32" hidden="1" spans="1:9">
      <c r="A32" s="23"/>
      <c r="B32" s="13"/>
      <c r="C32" s="13"/>
      <c r="D32" s="17"/>
      <c r="E32" s="13"/>
      <c r="F32" s="13"/>
      <c r="G32" s="13"/>
      <c r="H32" s="13"/>
      <c r="I32" s="36"/>
    </row>
    <row r="33" hidden="1" spans="1:9">
      <c r="A33" s="23"/>
      <c r="B33" s="13"/>
      <c r="C33" s="13"/>
      <c r="D33" s="17" t="s">
        <v>46</v>
      </c>
      <c r="E33" s="13"/>
      <c r="F33" s="13"/>
      <c r="G33" s="13"/>
      <c r="H33" s="13"/>
      <c r="I33" s="36"/>
    </row>
    <row r="34" ht="22.5" spans="1:9">
      <c r="A34" s="23"/>
      <c r="B34" s="13" t="s">
        <v>53</v>
      </c>
      <c r="C34" s="13" t="s">
        <v>54</v>
      </c>
      <c r="D34" s="17" t="s">
        <v>55</v>
      </c>
      <c r="E34" s="25">
        <v>1</v>
      </c>
      <c r="F34" s="25">
        <v>1</v>
      </c>
      <c r="G34" s="13">
        <v>2</v>
      </c>
      <c r="H34" s="13">
        <v>2</v>
      </c>
      <c r="I34" s="36"/>
    </row>
    <row r="35" ht="22.5" spans="1:9">
      <c r="A35" s="23"/>
      <c r="B35" s="13"/>
      <c r="C35" s="13"/>
      <c r="D35" s="17" t="s">
        <v>56</v>
      </c>
      <c r="E35" s="25">
        <v>1</v>
      </c>
      <c r="F35" s="25">
        <v>1</v>
      </c>
      <c r="G35" s="13">
        <v>2</v>
      </c>
      <c r="H35" s="13">
        <v>2</v>
      </c>
      <c r="I35" s="36"/>
    </row>
    <row r="36" ht="22.5" spans="1:9">
      <c r="A36" s="23"/>
      <c r="B36" s="13"/>
      <c r="C36" s="13"/>
      <c r="D36" s="17" t="s">
        <v>57</v>
      </c>
      <c r="E36" s="25">
        <v>1</v>
      </c>
      <c r="F36" s="25">
        <v>1</v>
      </c>
      <c r="G36" s="13">
        <v>2</v>
      </c>
      <c r="H36" s="13">
        <v>2</v>
      </c>
      <c r="I36" s="36"/>
    </row>
    <row r="37" ht="22.5" spans="1:9">
      <c r="A37" s="23"/>
      <c r="B37" s="13"/>
      <c r="C37" s="13" t="s">
        <v>58</v>
      </c>
      <c r="D37" s="17" t="s">
        <v>59</v>
      </c>
      <c r="E37" s="25">
        <v>1</v>
      </c>
      <c r="F37" s="25">
        <v>1</v>
      </c>
      <c r="G37" s="13">
        <v>2</v>
      </c>
      <c r="H37" s="13">
        <v>2</v>
      </c>
      <c r="I37" s="36"/>
    </row>
    <row r="38" ht="22.5" spans="1:9">
      <c r="A38" s="23"/>
      <c r="B38" s="13"/>
      <c r="C38" s="13"/>
      <c r="D38" s="26" t="s">
        <v>60</v>
      </c>
      <c r="E38" s="25">
        <v>1</v>
      </c>
      <c r="F38" s="25">
        <v>1</v>
      </c>
      <c r="G38" s="13">
        <v>2</v>
      </c>
      <c r="H38" s="13">
        <v>2</v>
      </c>
      <c r="I38" s="36"/>
    </row>
    <row r="39" ht="22.15" hidden="1" customHeight="1" spans="1:9">
      <c r="A39" s="23"/>
      <c r="B39" s="13"/>
      <c r="C39" s="13"/>
      <c r="D39" s="17" t="s">
        <v>46</v>
      </c>
      <c r="E39" s="13"/>
      <c r="F39" s="13"/>
      <c r="G39" s="13"/>
      <c r="H39" s="13"/>
      <c r="I39" s="36"/>
    </row>
    <row r="40" ht="22.9" customHeight="1" spans="1:9">
      <c r="A40" s="15" t="s">
        <v>61</v>
      </c>
      <c r="B40" s="13"/>
      <c r="C40" s="13"/>
      <c r="D40" s="13"/>
      <c r="E40" s="13"/>
      <c r="F40" s="13"/>
      <c r="G40" s="13">
        <v>100</v>
      </c>
      <c r="H40" s="13">
        <f>SUM(H18:H38)+I9</f>
        <v>100</v>
      </c>
      <c r="I40" s="36"/>
    </row>
    <row r="41" ht="33" customHeight="1" spans="1:9">
      <c r="A41" s="15" t="s">
        <v>62</v>
      </c>
      <c r="B41" s="13" t="s">
        <v>63</v>
      </c>
      <c r="C41" s="13"/>
      <c r="D41" s="13"/>
      <c r="E41" s="13"/>
      <c r="F41" s="13" t="s">
        <v>64</v>
      </c>
      <c r="G41" s="13"/>
      <c r="H41" s="13"/>
      <c r="I41" s="36"/>
    </row>
    <row r="42" ht="102" customHeight="1" spans="1:9">
      <c r="A42" s="27"/>
      <c r="B42" s="28" t="s">
        <v>65</v>
      </c>
      <c r="C42" s="28"/>
      <c r="D42" s="28"/>
      <c r="E42" s="28"/>
      <c r="F42" s="28" t="s">
        <v>66</v>
      </c>
      <c r="G42" s="28"/>
      <c r="H42" s="28"/>
      <c r="I42" s="39"/>
    </row>
    <row r="43" customHeight="1" spans="1:9">
      <c r="A43" s="29" t="s">
        <v>67</v>
      </c>
      <c r="B43" s="30"/>
      <c r="C43" s="30"/>
      <c r="D43" s="30"/>
      <c r="E43" s="30"/>
      <c r="F43" s="30"/>
      <c r="G43" s="30"/>
      <c r="H43" s="30"/>
      <c r="I43" s="30"/>
    </row>
    <row r="44" customHeight="1" spans="1:9">
      <c r="A44" s="31"/>
      <c r="B44" s="32"/>
      <c r="C44" s="32"/>
      <c r="D44" s="32"/>
      <c r="E44" s="32"/>
      <c r="F44" s="32"/>
      <c r="G44" s="32"/>
      <c r="H44" s="32"/>
      <c r="I44" s="32"/>
    </row>
    <row r="45" spans="1:9">
      <c r="A45" s="31"/>
      <c r="B45" s="32"/>
      <c r="C45" s="32"/>
      <c r="D45" s="32"/>
      <c r="E45" s="32"/>
      <c r="F45" s="32"/>
      <c r="G45" s="32"/>
      <c r="H45" s="32"/>
      <c r="I45" s="32"/>
    </row>
    <row r="46" spans="1:9">
      <c r="A46" s="33"/>
      <c r="B46" s="34"/>
      <c r="C46" s="34"/>
      <c r="D46" s="34"/>
      <c r="E46" s="34"/>
      <c r="F46" s="34"/>
      <c r="G46" s="34"/>
      <c r="H46" s="34"/>
      <c r="I46" s="34"/>
    </row>
  </sheetData>
  <mergeCells count="51">
    <mergeCell ref="A2:I2"/>
    <mergeCell ref="A3:I3"/>
    <mergeCell ref="B5:E5"/>
    <mergeCell ref="G5:I5"/>
    <mergeCell ref="B6:E6"/>
    <mergeCell ref="G6:I6"/>
    <mergeCell ref="B9:C9"/>
    <mergeCell ref="B10:C10"/>
    <mergeCell ref="B11:C11"/>
    <mergeCell ref="B12:C12"/>
    <mergeCell ref="B13:C13"/>
    <mergeCell ref="B14:C14"/>
    <mergeCell ref="B15:C15"/>
    <mergeCell ref="A40:F40"/>
    <mergeCell ref="B41:E41"/>
    <mergeCell ref="F41:I41"/>
    <mergeCell ref="B42:E42"/>
    <mergeCell ref="F42:I42"/>
    <mergeCell ref="A43:I43"/>
    <mergeCell ref="A44:I44"/>
    <mergeCell ref="A45:I45"/>
    <mergeCell ref="A46:I46"/>
    <mergeCell ref="A7:A15"/>
    <mergeCell ref="A16:A39"/>
    <mergeCell ref="A41:A42"/>
    <mergeCell ref="B16:B17"/>
    <mergeCell ref="B18:B24"/>
    <mergeCell ref="B25:B33"/>
    <mergeCell ref="B34:B39"/>
    <mergeCell ref="C16:C17"/>
    <mergeCell ref="C18:C19"/>
    <mergeCell ref="C20:C22"/>
    <mergeCell ref="C23:C24"/>
    <mergeCell ref="C25:C27"/>
    <mergeCell ref="C28:C30"/>
    <mergeCell ref="C31:C33"/>
    <mergeCell ref="C34:C36"/>
    <mergeCell ref="C37:C39"/>
    <mergeCell ref="D7:D8"/>
    <mergeCell ref="D16:D17"/>
    <mergeCell ref="E7:E8"/>
    <mergeCell ref="E16:E17"/>
    <mergeCell ref="F7:F8"/>
    <mergeCell ref="F16:F17"/>
    <mergeCell ref="G7:G8"/>
    <mergeCell ref="G16:G17"/>
    <mergeCell ref="H7:H8"/>
    <mergeCell ref="H16:H17"/>
    <mergeCell ref="I7:I8"/>
    <mergeCell ref="I16:I17"/>
    <mergeCell ref="B7:C8"/>
  </mergeCells>
  <printOptions horizontalCentered="1" verticalCentered="1"/>
  <pageMargins left="0.393055555555556" right="0.393055555555556" top="0.393055555555556" bottom="0.393055555555556" header="0.511805555555556" footer="0.511805555555556"/>
  <pageSetup paperSize="9" scale="83" fitToWidth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B2" sqref="B2:F4"/>
    </sheetView>
  </sheetViews>
  <sheetFormatPr defaultColWidth="9" defaultRowHeight="13.5" outlineLevelRow="3" outlineLevelCol="5"/>
  <sheetData>
    <row r="1" ht="26.25" spans="1:6">
      <c r="A1" s="1" t="s">
        <v>68</v>
      </c>
      <c r="B1" s="2" t="s">
        <v>69</v>
      </c>
      <c r="C1" s="2" t="s">
        <v>70</v>
      </c>
      <c r="D1" s="2" t="s">
        <v>71</v>
      </c>
      <c r="E1" s="2" t="s">
        <v>72</v>
      </c>
      <c r="F1" s="2" t="s">
        <v>73</v>
      </c>
    </row>
    <row r="2" ht="14.25" spans="1:6">
      <c r="A2" s="3" t="s">
        <v>74</v>
      </c>
      <c r="B2" s="4">
        <v>10</v>
      </c>
      <c r="C2" s="4">
        <v>60</v>
      </c>
      <c r="D2" s="4">
        <v>20</v>
      </c>
      <c r="E2" s="4">
        <v>10</v>
      </c>
      <c r="F2" s="4">
        <v>100</v>
      </c>
    </row>
    <row r="3" ht="14.25" spans="1:6">
      <c r="A3" s="3" t="s">
        <v>17</v>
      </c>
      <c r="B3" s="4">
        <f>附件1!I9</f>
        <v>20</v>
      </c>
      <c r="C3" s="4">
        <f>SUM(附件1!H18:H24)</f>
        <v>55</v>
      </c>
      <c r="D3" s="4">
        <f>SUM(附件1!H25:H31)</f>
        <v>15</v>
      </c>
      <c r="E3" s="4">
        <f>SUM([1]附件1!H42:H46)</f>
        <v>10</v>
      </c>
      <c r="F3" s="4">
        <f>SUM(B3:E3)</f>
        <v>100</v>
      </c>
    </row>
    <row r="4" ht="14.25" spans="1:6">
      <c r="A4" s="3" t="s">
        <v>75</v>
      </c>
      <c r="B4" s="5">
        <f>B3/B2</f>
        <v>2</v>
      </c>
      <c r="C4" s="5">
        <f>C3/C2</f>
        <v>0.916666666666667</v>
      </c>
      <c r="D4" s="5">
        <f>D3/D2</f>
        <v>0.75</v>
      </c>
      <c r="E4" s="5">
        <f>E3/E2</f>
        <v>1</v>
      </c>
      <c r="F4" s="5">
        <f>F3/F2</f>
        <v>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闫润</dc:creator>
  <cp:lastModifiedBy>裴家贺</cp:lastModifiedBy>
  <dcterms:created xsi:type="dcterms:W3CDTF">2020-08-31T06:16:00Z</dcterms:created>
  <dcterms:modified xsi:type="dcterms:W3CDTF">2022-10-14T05:49:48Z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40AAD5FC6FC845DCA77209CD643D0F7C</vt:lpwstr>
  </property>
</Properties>
</file>