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1"/>
  </bookViews>
  <sheets>
    <sheet name="社会保险基金收入预算表" sheetId="1" r:id="rId1"/>
    <sheet name="社会保险基金支出预算表" sheetId="2" r:id="rId2"/>
  </sheets>
  <definedNames/>
  <calcPr fullCalcOnLoad="1"/>
</workbook>
</file>

<file path=xl/sharedStrings.xml><?xml version="1.0" encoding="utf-8"?>
<sst xmlns="http://schemas.openxmlformats.org/spreadsheetml/2006/main" count="55" uniqueCount="33">
  <si>
    <t>单位：万元</t>
  </si>
  <si>
    <t>项      目</t>
  </si>
  <si>
    <t>备注</t>
  </si>
  <si>
    <t>一、社会保险基金收入合计</t>
  </si>
  <si>
    <t>    其中：保险费收入</t>
  </si>
  <si>
    <t>       财政补贴收入</t>
  </si>
  <si>
    <t>       利息收入</t>
  </si>
  <si>
    <t>二、滚存结余收入</t>
  </si>
  <si>
    <t>    其中：企业职工基本养老保险基金结余</t>
  </si>
  <si>
    <t>项    目</t>
  </si>
  <si>
    <t>一、社会保险基金支出合计</t>
  </si>
  <si>
    <t>    其中：社会保险待遇支出</t>
  </si>
  <si>
    <t>    其中：基本养老金支出</t>
  </si>
  <si>
    <t>    其中：基本医疗保险待遇支出</t>
  </si>
  <si>
    <t>    其中：工伤保险待遇支出</t>
  </si>
  <si>
    <t>二、年末滚存结余</t>
  </si>
  <si>
    <t>2021年长春市双阳区社会保险基金支出预算表</t>
  </si>
  <si>
    <t>2021年预算数</t>
  </si>
  <si>
    <t>2021年为上年的%</t>
  </si>
  <si>
    <t>2021年长春市双阳区社会保险基金收入预算表</t>
  </si>
  <si>
    <t>2020年执行数
（预计到12月31日）</t>
  </si>
  <si>
    <t>2021年为上年的%</t>
  </si>
  <si>
    <t>21年预算由社保填报</t>
  </si>
  <si>
    <t>（一）城乡居民社会养老保险基金支出</t>
  </si>
  <si>
    <t>（一）城乡居民社会养老保险基金收入</t>
  </si>
  <si>
    <t>（二）机关事业单位养老保险基金收入</t>
  </si>
  <si>
    <t>（三）城镇职工基本医疗保险基金收入</t>
  </si>
  <si>
    <t>（四）工伤保险基金收入</t>
  </si>
  <si>
    <t>（五）城乡居民基本医疗保险基金收入</t>
  </si>
  <si>
    <t>（二）机关事业单位养老保险基金支出</t>
  </si>
  <si>
    <t>（三）城镇职工基本医疗保险基金支出</t>
  </si>
  <si>
    <t>（四）工伤保险基金支出</t>
  </si>
  <si>
    <t>（五）城乡居民基本医疗保险基金支出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</si>
</sst>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%"/>
    <numFmt numFmtId="178" formatCode="0.00_ "/>
    <numFmt numFmtId="179" formatCode="0.00;[Red]0.00"/>
  </numFmts>
  <fonts count="21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24"/>
      <name val="宋体"/>
      <family val="0"/>
    </font>
    <font>
      <sz val="2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7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0" fillId="22" borderId="0" applyNumberFormat="0" applyBorder="0" applyAlignment="0" applyProtection="0"/>
    <xf numFmtId="0" fontId="5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shrinkToFit="1"/>
    </xf>
    <xf numFmtId="176" fontId="0" fillId="0" borderId="10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right" vertical="center"/>
    </xf>
    <xf numFmtId="10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0" fontId="0" fillId="0" borderId="10" xfId="0" applyNumberForma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176" fontId="0" fillId="24" borderId="10" xfId="0" applyNumberFormat="1" applyFont="1" applyFill="1" applyBorder="1" applyAlignment="1">
      <alignment vertical="center"/>
    </xf>
    <xf numFmtId="177" fontId="0" fillId="24" borderId="10" xfId="0" applyNumberFormat="1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179" fontId="0" fillId="24" borderId="10" xfId="0" applyNumberFormat="1" applyFill="1" applyBorder="1" applyAlignment="1">
      <alignment vertical="center"/>
    </xf>
    <xf numFmtId="10" fontId="0" fillId="24" borderId="10" xfId="0" applyNumberFormat="1" applyFill="1" applyBorder="1" applyAlignment="1">
      <alignment vertical="center"/>
    </xf>
    <xf numFmtId="176" fontId="0" fillId="24" borderId="10" xfId="0" applyNumberFormat="1" applyFill="1" applyBorder="1" applyAlignment="1">
      <alignment vertical="center"/>
    </xf>
    <xf numFmtId="176" fontId="0" fillId="24" borderId="10" xfId="0" applyNumberFormat="1" applyFont="1" applyFill="1" applyBorder="1" applyAlignment="1">
      <alignment vertical="center"/>
    </xf>
    <xf numFmtId="0" fontId="0" fillId="0" borderId="10" xfId="40" applyFill="1" applyBorder="1" applyAlignment="1">
      <alignment vertical="center" shrinkToFit="1"/>
      <protection/>
    </xf>
    <xf numFmtId="179" fontId="0" fillId="0" borderId="10" xfId="40" applyNumberFormat="1" applyFill="1" applyBorder="1">
      <alignment vertical="center"/>
      <protection/>
    </xf>
    <xf numFmtId="10" fontId="0" fillId="0" borderId="10" xfId="40" applyNumberFormat="1" applyFill="1" applyBorder="1">
      <alignment vertical="center"/>
      <protection/>
    </xf>
    <xf numFmtId="177" fontId="0" fillId="0" borderId="10" xfId="40" applyNumberFormat="1" applyFill="1" applyBorder="1" applyAlignment="1">
      <alignment horizontal="right" vertical="center"/>
      <protection/>
    </xf>
    <xf numFmtId="176" fontId="0" fillId="0" borderId="10" xfId="40" applyNumberFormat="1" applyFont="1" applyFill="1" applyBorder="1" applyAlignment="1">
      <alignment horizontal="right" vertical="center"/>
      <protection/>
    </xf>
    <xf numFmtId="0" fontId="0" fillId="24" borderId="10" xfId="0" applyFill="1" applyBorder="1" applyAlignment="1">
      <alignment vertical="center" shrinkToFit="1"/>
    </xf>
    <xf numFmtId="176" fontId="0" fillId="24" borderId="10" xfId="40" applyNumberFormat="1" applyFont="1" applyFill="1" applyBorder="1" applyAlignment="1">
      <alignment horizontal="right" vertical="center"/>
      <protection/>
    </xf>
    <xf numFmtId="177" fontId="0" fillId="24" borderId="10" xfId="40" applyNumberFormat="1" applyFill="1" applyBorder="1" applyAlignment="1">
      <alignment horizontal="right" vertical="center"/>
      <protection/>
    </xf>
    <xf numFmtId="176" fontId="0" fillId="24" borderId="10" xfId="0" applyNumberFormat="1" applyFill="1" applyBorder="1" applyAlignment="1">
      <alignment horizontal="right" vertical="center"/>
    </xf>
    <xf numFmtId="0" fontId="0" fillId="24" borderId="10" xfId="40" applyFill="1" applyBorder="1" applyAlignment="1">
      <alignment vertical="center" shrinkToFit="1"/>
      <protection/>
    </xf>
    <xf numFmtId="179" fontId="0" fillId="24" borderId="10" xfId="40" applyNumberFormat="1" applyFill="1" applyBorder="1">
      <alignment vertical="center"/>
      <protection/>
    </xf>
    <xf numFmtId="10" fontId="0" fillId="24" borderId="10" xfId="40" applyNumberFormat="1" applyFill="1" applyBorder="1">
      <alignment vertical="center"/>
      <protection/>
    </xf>
    <xf numFmtId="0" fontId="0" fillId="24" borderId="10" xfId="0" applyFont="1" applyFill="1" applyBorder="1" applyAlignment="1">
      <alignment vertical="center" shrinkToFit="1"/>
    </xf>
    <xf numFmtId="177" fontId="0" fillId="24" borderId="10" xfId="0" applyNumberFormat="1" applyFill="1" applyBorder="1" applyAlignment="1">
      <alignment horizontal="right" vertical="center"/>
    </xf>
    <xf numFmtId="176" fontId="0" fillId="24" borderId="10" xfId="0" applyNumberFormat="1" applyFon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F29"/>
  <sheetViews>
    <sheetView zoomScale="115" zoomScaleNormal="115" zoomScalePageLayoutView="0" workbookViewId="0" topLeftCell="A1">
      <selection activeCell="D18" sqref="D18"/>
    </sheetView>
  </sheetViews>
  <sheetFormatPr defaultColWidth="9.00390625" defaultRowHeight="13.5"/>
  <cols>
    <col min="1" max="1" width="38.875" style="1" customWidth="1"/>
    <col min="2" max="2" width="19.50390625" style="14" bestFit="1" customWidth="1"/>
    <col min="3" max="3" width="13.375" style="14" bestFit="1" customWidth="1"/>
    <col min="4" max="4" width="16.25390625" style="14" bestFit="1" customWidth="1"/>
    <col min="5" max="5" width="19.375" style="7" bestFit="1" customWidth="1"/>
    <col min="6" max="16384" width="9.00390625" style="1" customWidth="1"/>
  </cols>
  <sheetData>
    <row r="1" spans="1:5" ht="25.5">
      <c r="A1" s="11" t="s">
        <v>19</v>
      </c>
      <c r="B1" s="11"/>
      <c r="C1" s="11"/>
      <c r="D1" s="11"/>
      <c r="E1" s="11"/>
    </row>
    <row r="2" spans="4:5" ht="13.5">
      <c r="D2" s="12" t="s">
        <v>0</v>
      </c>
      <c r="E2" s="12"/>
    </row>
    <row r="3" spans="1:5" ht="27" customHeight="1">
      <c r="A3" s="8" t="s">
        <v>1</v>
      </c>
      <c r="B3" s="19" t="s">
        <v>20</v>
      </c>
      <c r="C3" s="19" t="s">
        <v>17</v>
      </c>
      <c r="D3" s="19" t="s">
        <v>21</v>
      </c>
      <c r="E3" s="2" t="s">
        <v>2</v>
      </c>
    </row>
    <row r="4" spans="1:5" ht="15" customHeight="1">
      <c r="A4" s="9" t="s">
        <v>3</v>
      </c>
      <c r="B4" s="22">
        <f>B8+B12+B16+B20+B24</f>
        <v>74022</v>
      </c>
      <c r="C4" s="22">
        <f>C8+C12+C16+C20+C24</f>
        <v>79592</v>
      </c>
      <c r="D4" s="26">
        <v>1.08</v>
      </c>
      <c r="E4" s="8"/>
    </row>
    <row r="5" spans="1:5" ht="15" customHeight="1">
      <c r="A5" s="9" t="s">
        <v>4</v>
      </c>
      <c r="B5" s="22">
        <f>B9+B13+B17+B21+B25</f>
        <v>41676</v>
      </c>
      <c r="C5" s="22">
        <f>C9+C13+C17+C21+C25</f>
        <v>39265</v>
      </c>
      <c r="D5" s="26">
        <f>C5/B5*100%</f>
        <v>0.9421489586332662</v>
      </c>
      <c r="E5" s="8"/>
    </row>
    <row r="6" spans="1:5" ht="15" customHeight="1">
      <c r="A6" s="10" t="s">
        <v>5</v>
      </c>
      <c r="B6" s="22">
        <f>B10+B14+B18+B22+B26</f>
        <v>31625</v>
      </c>
      <c r="C6" s="22">
        <f>C10+C14+C18+C22+C26</f>
        <v>39565</v>
      </c>
      <c r="D6" s="26">
        <f>C6/B6*100%</f>
        <v>1.2510671936758893</v>
      </c>
      <c r="E6" s="8"/>
    </row>
    <row r="7" spans="1:5" ht="15" customHeight="1">
      <c r="A7" s="10" t="s">
        <v>6</v>
      </c>
      <c r="B7" s="22">
        <f>B11+B15+B19+B23+B27</f>
        <v>721</v>
      </c>
      <c r="C7" s="22">
        <f>C11+C15+C19+C23+C27</f>
        <v>762</v>
      </c>
      <c r="D7" s="26">
        <f>C7/B7*100%</f>
        <v>1.056865464632455</v>
      </c>
      <c r="E7" s="8"/>
    </row>
    <row r="8" spans="1:5" ht="15" customHeight="1">
      <c r="A8" s="27" t="s">
        <v>24</v>
      </c>
      <c r="B8" s="28">
        <v>9348</v>
      </c>
      <c r="C8" s="28">
        <v>12145</v>
      </c>
      <c r="D8" s="29">
        <v>1.2992</v>
      </c>
      <c r="E8" s="30"/>
    </row>
    <row r="9" spans="1:6" ht="15" customHeight="1">
      <c r="A9" s="9" t="s">
        <v>4</v>
      </c>
      <c r="B9" s="23">
        <v>2108</v>
      </c>
      <c r="C9" s="23">
        <v>2213</v>
      </c>
      <c r="D9" s="25">
        <v>1.05</v>
      </c>
      <c r="E9" s="8"/>
      <c r="F9" s="1">
        <f>C9/B9*100%</f>
        <v>1.0498102466793169</v>
      </c>
    </row>
    <row r="10" spans="1:5" ht="15" customHeight="1">
      <c r="A10" s="10" t="s">
        <v>5</v>
      </c>
      <c r="B10" s="23">
        <v>6981</v>
      </c>
      <c r="C10" s="23">
        <v>9673</v>
      </c>
      <c r="D10" s="25">
        <v>1.3856</v>
      </c>
      <c r="E10" s="8"/>
    </row>
    <row r="11" spans="1:5" ht="15" customHeight="1">
      <c r="A11" s="10" t="s">
        <v>6</v>
      </c>
      <c r="B11" s="23">
        <v>259</v>
      </c>
      <c r="C11" s="23">
        <v>259</v>
      </c>
      <c r="D11" s="25">
        <v>1</v>
      </c>
      <c r="E11" s="8"/>
    </row>
    <row r="12" spans="1:5" s="15" customFormat="1" ht="15" customHeight="1">
      <c r="A12" s="27" t="s">
        <v>25</v>
      </c>
      <c r="B12" s="31">
        <v>21630</v>
      </c>
      <c r="C12" s="31">
        <v>24943</v>
      </c>
      <c r="D12" s="32">
        <v>1.1532</v>
      </c>
      <c r="E12" s="30"/>
    </row>
    <row r="13" spans="1:5" ht="15" customHeight="1">
      <c r="A13" s="16" t="s">
        <v>4</v>
      </c>
      <c r="B13" s="24">
        <v>12099</v>
      </c>
      <c r="C13" s="24">
        <v>13457</v>
      </c>
      <c r="D13" s="26">
        <v>1.1122</v>
      </c>
      <c r="E13" s="8"/>
    </row>
    <row r="14" spans="1:5" ht="15" customHeight="1">
      <c r="A14" s="17" t="s">
        <v>5</v>
      </c>
      <c r="B14" s="24">
        <v>9518</v>
      </c>
      <c r="C14" s="24">
        <v>11473</v>
      </c>
      <c r="D14" s="26">
        <v>1.2054</v>
      </c>
      <c r="E14" s="8"/>
    </row>
    <row r="15" spans="1:5" ht="15" customHeight="1">
      <c r="A15" s="17" t="s">
        <v>6</v>
      </c>
      <c r="B15" s="24">
        <v>13</v>
      </c>
      <c r="C15" s="24">
        <v>13</v>
      </c>
      <c r="D15" s="25">
        <v>1</v>
      </c>
      <c r="E15" s="8"/>
    </row>
    <row r="16" spans="1:5" ht="15" customHeight="1">
      <c r="A16" s="27" t="s">
        <v>26</v>
      </c>
      <c r="B16" s="33">
        <f>B17+B19</f>
        <v>20081</v>
      </c>
      <c r="C16" s="33">
        <f>C17+C19</f>
        <v>15368</v>
      </c>
      <c r="D16" s="29">
        <f>C16/B16</f>
        <v>0.76530053284199</v>
      </c>
      <c r="E16" s="30"/>
    </row>
    <row r="17" spans="1:5" ht="15" customHeight="1">
      <c r="A17" s="9" t="s">
        <v>4</v>
      </c>
      <c r="B17" s="22">
        <v>19697</v>
      </c>
      <c r="C17" s="22">
        <v>14978</v>
      </c>
      <c r="D17" s="25">
        <f>C17/B17</f>
        <v>0.7604203685840484</v>
      </c>
      <c r="E17" s="8"/>
    </row>
    <row r="18" spans="1:5" ht="15" customHeight="1">
      <c r="A18" s="10" t="s">
        <v>5</v>
      </c>
      <c r="B18" s="22"/>
      <c r="C18" s="22"/>
      <c r="D18" s="25"/>
      <c r="E18" s="8"/>
    </row>
    <row r="19" spans="1:5" ht="15" customHeight="1">
      <c r="A19" s="10" t="s">
        <v>6</v>
      </c>
      <c r="B19" s="22">
        <v>384</v>
      </c>
      <c r="C19" s="22">
        <v>390</v>
      </c>
      <c r="D19" s="25">
        <f>C19/B19</f>
        <v>1.015625</v>
      </c>
      <c r="E19" s="8"/>
    </row>
    <row r="20" spans="1:5" ht="15" customHeight="1">
      <c r="A20" s="27" t="s">
        <v>27</v>
      </c>
      <c r="B20" s="34">
        <f>B21+B23</f>
        <v>277</v>
      </c>
      <c r="C20" s="34"/>
      <c r="D20" s="29">
        <f>C20/B20</f>
        <v>0</v>
      </c>
      <c r="E20" s="30" t="s">
        <v>22</v>
      </c>
    </row>
    <row r="21" spans="1:5" ht="15" customHeight="1">
      <c r="A21" s="9" t="s">
        <v>4</v>
      </c>
      <c r="B21" s="23">
        <v>253</v>
      </c>
      <c r="C21" s="23"/>
      <c r="D21" s="25">
        <f>C21/B21</f>
        <v>0</v>
      </c>
      <c r="E21" s="8"/>
    </row>
    <row r="22" spans="1:5" ht="15" customHeight="1">
      <c r="A22" s="10" t="s">
        <v>5</v>
      </c>
      <c r="B22" s="23"/>
      <c r="C22" s="23"/>
      <c r="D22" s="25"/>
      <c r="E22" s="8"/>
    </row>
    <row r="23" spans="1:5" ht="15" customHeight="1">
      <c r="A23" s="10" t="s">
        <v>6</v>
      </c>
      <c r="B23" s="23">
        <v>24</v>
      </c>
      <c r="C23" s="23"/>
      <c r="D23" s="25">
        <f>C23/B23</f>
        <v>0</v>
      </c>
      <c r="E23" s="8"/>
    </row>
    <row r="24" spans="1:5" ht="15" customHeight="1">
      <c r="A24" s="27" t="s">
        <v>28</v>
      </c>
      <c r="B24" s="28">
        <f>B25+B26+B27</f>
        <v>22686</v>
      </c>
      <c r="C24" s="28">
        <f>C25+C26+C27</f>
        <v>27136</v>
      </c>
      <c r="D24" s="29">
        <f>C24/B24</f>
        <v>1.196156219694966</v>
      </c>
      <c r="E24" s="30"/>
    </row>
    <row r="25" spans="1:5" ht="15" customHeight="1">
      <c r="A25" s="9" t="s">
        <v>4</v>
      </c>
      <c r="B25" s="23">
        <v>7519</v>
      </c>
      <c r="C25" s="23">
        <v>8617</v>
      </c>
      <c r="D25" s="25">
        <f>C25/B25</f>
        <v>1.1460300571884559</v>
      </c>
      <c r="E25" s="8"/>
    </row>
    <row r="26" spans="1:5" ht="15" customHeight="1">
      <c r="A26" s="10" t="s">
        <v>5</v>
      </c>
      <c r="B26" s="23">
        <v>15126</v>
      </c>
      <c r="C26" s="23">
        <v>18419</v>
      </c>
      <c r="D26" s="25">
        <f>C26/B26</f>
        <v>1.2177046145709374</v>
      </c>
      <c r="E26" s="8"/>
    </row>
    <row r="27" spans="1:5" ht="15" customHeight="1">
      <c r="A27" s="10" t="s">
        <v>6</v>
      </c>
      <c r="B27" s="23">
        <v>41</v>
      </c>
      <c r="C27" s="23">
        <v>100</v>
      </c>
      <c r="D27" s="25">
        <f>C27/B27</f>
        <v>2.4390243902439024</v>
      </c>
      <c r="E27" s="8"/>
    </row>
    <row r="28" spans="1:5" ht="15" customHeight="1" hidden="1">
      <c r="A28" s="9" t="s">
        <v>7</v>
      </c>
      <c r="B28" s="22"/>
      <c r="C28" s="22"/>
      <c r="D28" s="25"/>
      <c r="E28" s="8"/>
    </row>
    <row r="29" spans="1:5" ht="15" customHeight="1" hidden="1">
      <c r="A29" s="9" t="s">
        <v>8</v>
      </c>
      <c r="B29" s="22"/>
      <c r="C29" s="22"/>
      <c r="D29" s="25"/>
      <c r="E29" s="8"/>
    </row>
  </sheetData>
  <sheetProtection/>
  <mergeCells count="2">
    <mergeCell ref="A1:E1"/>
    <mergeCell ref="D2:E2"/>
  </mergeCells>
  <printOptions/>
  <pageMargins left="0.6986111111111111" right="0.6986111111111111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17"/>
  <sheetViews>
    <sheetView tabSelected="1" zoomScalePageLayoutView="0" workbookViewId="0" topLeftCell="A1">
      <selection activeCell="I13" sqref="I13"/>
    </sheetView>
  </sheetViews>
  <sheetFormatPr defaultColWidth="9.00390625" defaultRowHeight="13.5"/>
  <cols>
    <col min="1" max="1" width="34.75390625" style="1" customWidth="1"/>
    <col min="2" max="2" width="17.125" style="1" customWidth="1"/>
    <col min="3" max="3" width="14.125" style="1" customWidth="1"/>
    <col min="4" max="4" width="13.00390625" style="1" customWidth="1"/>
    <col min="5" max="5" width="12.625" style="1" customWidth="1"/>
    <col min="6" max="16384" width="9.00390625" style="1" customWidth="1"/>
  </cols>
  <sheetData>
    <row r="1" spans="1:5" ht="31.5">
      <c r="A1" s="13" t="s">
        <v>16</v>
      </c>
      <c r="B1" s="13"/>
      <c r="C1" s="13"/>
      <c r="D1" s="13"/>
      <c r="E1" s="13"/>
    </row>
    <row r="2" spans="4:5" ht="13.5">
      <c r="D2" s="12" t="s">
        <v>0</v>
      </c>
      <c r="E2" s="12"/>
    </row>
    <row r="3" spans="1:5" ht="53.25" customHeight="1">
      <c r="A3" s="2" t="s">
        <v>9</v>
      </c>
      <c r="B3" s="2" t="s">
        <v>20</v>
      </c>
      <c r="C3" s="2" t="s">
        <v>17</v>
      </c>
      <c r="D3" s="2" t="s">
        <v>18</v>
      </c>
      <c r="E3" s="2" t="s">
        <v>2</v>
      </c>
    </row>
    <row r="4" spans="1:5" ht="26.25" customHeight="1">
      <c r="A4" s="3" t="s">
        <v>10</v>
      </c>
      <c r="B4" s="50">
        <f>B6+B8+B10+B12+B14</f>
        <v>63091</v>
      </c>
      <c r="C4" s="50">
        <f>C6+C8+C10+C12+C14</f>
        <v>78371</v>
      </c>
      <c r="D4" s="21">
        <f>C4/B4*100%</f>
        <v>1.2421898527523736</v>
      </c>
      <c r="E4" s="4"/>
    </row>
    <row r="5" spans="1:5" ht="26.25" customHeight="1">
      <c r="A5" s="3" t="s">
        <v>11</v>
      </c>
      <c r="B5" s="50">
        <f>B7+B9+B11+B13+B15</f>
        <v>63030</v>
      </c>
      <c r="C5" s="50">
        <f>C7+C9+C11+C13+C15</f>
        <v>76069</v>
      </c>
      <c r="D5" s="21">
        <f>C5/B5*100%</f>
        <v>1.2068697445660796</v>
      </c>
      <c r="E5" s="4"/>
    </row>
    <row r="6" spans="1:5" ht="26.25" customHeight="1">
      <c r="A6" s="40" t="s">
        <v>23</v>
      </c>
      <c r="B6" s="41">
        <v>8262</v>
      </c>
      <c r="C6" s="41">
        <v>9034</v>
      </c>
      <c r="D6" s="42">
        <v>1.09</v>
      </c>
      <c r="E6" s="43"/>
    </row>
    <row r="7" spans="1:5" ht="26.25" customHeight="1">
      <c r="A7" s="3" t="s">
        <v>12</v>
      </c>
      <c r="B7" s="39">
        <v>8262</v>
      </c>
      <c r="C7" s="39">
        <v>9034</v>
      </c>
      <c r="D7" s="38">
        <v>1.09</v>
      </c>
      <c r="E7" s="4"/>
    </row>
    <row r="8" spans="1:5" s="18" customFormat="1" ht="26.25" customHeight="1">
      <c r="A8" s="44" t="s">
        <v>29</v>
      </c>
      <c r="B8" s="45">
        <v>24583</v>
      </c>
      <c r="C8" s="45">
        <v>29200</v>
      </c>
      <c r="D8" s="46">
        <v>1.1878</v>
      </c>
      <c r="E8" s="43"/>
    </row>
    <row r="9" spans="1:5" s="18" customFormat="1" ht="26.25" customHeight="1">
      <c r="A9" s="35" t="s">
        <v>12</v>
      </c>
      <c r="B9" s="36">
        <v>24583</v>
      </c>
      <c r="C9" s="36">
        <v>29200</v>
      </c>
      <c r="D9" s="37">
        <v>1.1878</v>
      </c>
      <c r="E9" s="20"/>
    </row>
    <row r="10" spans="1:5" ht="26.25" customHeight="1">
      <c r="A10" s="47" t="s">
        <v>30</v>
      </c>
      <c r="B10" s="43">
        <v>14100</v>
      </c>
      <c r="C10" s="43">
        <v>13205</v>
      </c>
      <c r="D10" s="48">
        <f>C10/B10</f>
        <v>0.9365248226950355</v>
      </c>
      <c r="E10" s="43"/>
    </row>
    <row r="11" spans="1:5" ht="26.25" customHeight="1">
      <c r="A11" s="3" t="s">
        <v>13</v>
      </c>
      <c r="B11" s="4">
        <v>14096</v>
      </c>
      <c r="C11" s="4">
        <v>13205</v>
      </c>
      <c r="D11" s="5">
        <f>C11/B11</f>
        <v>0.9367905788876277</v>
      </c>
      <c r="E11" s="4"/>
    </row>
    <row r="12" spans="1:5" ht="26.25" customHeight="1">
      <c r="A12" s="47" t="s">
        <v>31</v>
      </c>
      <c r="B12" s="49">
        <v>963</v>
      </c>
      <c r="C12" s="49"/>
      <c r="D12" s="48">
        <f aca="true" t="shared" si="0" ref="D6:D15">C12/B12</f>
        <v>0</v>
      </c>
      <c r="E12" s="43"/>
    </row>
    <row r="13" spans="1:5" ht="26.25" customHeight="1">
      <c r="A13" s="3" t="s">
        <v>14</v>
      </c>
      <c r="B13" s="6">
        <v>906</v>
      </c>
      <c r="C13" s="6"/>
      <c r="D13" s="5">
        <f t="shared" si="0"/>
        <v>0</v>
      </c>
      <c r="E13" s="4"/>
    </row>
    <row r="14" spans="1:5" ht="26.25" customHeight="1">
      <c r="A14" s="47" t="s">
        <v>32</v>
      </c>
      <c r="B14" s="49">
        <v>15183</v>
      </c>
      <c r="C14" s="49">
        <v>26932</v>
      </c>
      <c r="D14" s="48">
        <f t="shared" si="0"/>
        <v>1.7738259895936244</v>
      </c>
      <c r="E14" s="43"/>
    </row>
    <row r="15" spans="1:5" ht="26.25" customHeight="1">
      <c r="A15" s="3" t="s">
        <v>13</v>
      </c>
      <c r="B15" s="6">
        <v>15183</v>
      </c>
      <c r="C15" s="6">
        <v>24630</v>
      </c>
      <c r="D15" s="5">
        <f t="shared" si="0"/>
        <v>1.6222090495949417</v>
      </c>
      <c r="E15" s="4"/>
    </row>
    <row r="16" spans="1:5" ht="26.25" customHeight="1" hidden="1">
      <c r="A16" s="3" t="s">
        <v>15</v>
      </c>
      <c r="B16" s="4"/>
      <c r="C16" s="4"/>
      <c r="D16" s="5"/>
      <c r="E16" s="4"/>
    </row>
    <row r="17" spans="1:5" ht="26.25" customHeight="1" hidden="1">
      <c r="A17" s="3" t="s">
        <v>8</v>
      </c>
      <c r="B17" s="4"/>
      <c r="C17" s="4"/>
      <c r="D17" s="5"/>
      <c r="E17" s="4"/>
    </row>
  </sheetData>
  <sheetProtection/>
  <mergeCells count="2">
    <mergeCell ref="A1:E1"/>
    <mergeCell ref="D2:E2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mhx</dc:creator>
  <cp:keywords/>
  <dc:description/>
  <cp:lastModifiedBy>China</cp:lastModifiedBy>
  <cp:lastPrinted>2018-12-14T07:18:20Z</cp:lastPrinted>
  <dcterms:created xsi:type="dcterms:W3CDTF">2017-11-03T01:39:45Z</dcterms:created>
  <dcterms:modified xsi:type="dcterms:W3CDTF">2021-01-21T08:16:18Z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